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dra\Downloads\"/>
    </mc:Choice>
  </mc:AlternateContent>
  <bookViews>
    <workbookView xWindow="0" yWindow="0" windowWidth="20490" windowHeight="765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10" i="5"/>
  <c r="C10" i="1"/>
  <c r="C12" i="4" l="1"/>
  <c r="G10" i="5" l="1"/>
  <c r="E10" i="5"/>
  <c r="E9" i="5"/>
  <c r="G10" i="1"/>
  <c r="E10" i="1"/>
  <c r="G10" i="4"/>
  <c r="E10" i="4"/>
  <c r="C10" i="4"/>
  <c r="E9" i="4" l="1"/>
  <c r="C6" i="4" l="1"/>
  <c r="D7" i="4"/>
  <c r="C8" i="4"/>
  <c r="C9" i="4"/>
  <c r="C6" i="1"/>
  <c r="D7" i="1"/>
  <c r="C8" i="1"/>
  <c r="C9" i="1"/>
  <c r="E9" i="1"/>
  <c r="G9" i="1"/>
  <c r="C6" i="5"/>
  <c r="D7" i="5"/>
  <c r="C8" i="5"/>
  <c r="C9" i="5"/>
  <c r="G9" i="5"/>
  <c r="G88" i="4" l="1"/>
  <c r="A4" i="7"/>
  <c r="A2" i="7"/>
  <c r="C15" i="5"/>
  <c r="C14" i="5"/>
  <c r="C13" i="5"/>
  <c r="C12" i="5"/>
  <c r="G11" i="5"/>
  <c r="E11" i="5"/>
  <c r="C11" i="5"/>
  <c r="A4" i="5"/>
  <c r="A2" i="5"/>
  <c r="C15" i="1"/>
  <c r="C14" i="1"/>
  <c r="C13" i="1"/>
  <c r="C12" i="1"/>
  <c r="G11" i="1"/>
  <c r="E11" i="1"/>
  <c r="C11" i="1"/>
  <c r="A4" i="1"/>
  <c r="A2" i="1"/>
  <c r="A2" i="4"/>
  <c r="A4" i="4"/>
  <c r="C11" i="4"/>
  <c r="G9" i="4"/>
  <c r="G11" i="4"/>
  <c r="E11" i="4"/>
  <c r="C13" i="4"/>
  <c r="C14" i="4"/>
  <c r="C15" i="4"/>
</calcChain>
</file>

<file path=xl/sharedStrings.xml><?xml version="1.0" encoding="utf-8"?>
<sst xmlns="http://schemas.openxmlformats.org/spreadsheetml/2006/main" count="409" uniqueCount="166">
  <si>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</si>
  <si>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</si>
  <si>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</si>
  <si>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</si>
  <si>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</si>
  <si>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</si>
  <si>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</si>
  <si>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</si>
  <si>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</si>
  <si>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</si>
  <si>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</si>
  <si>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Расходные материалы на всех конкурсантов и экспертов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</si>
  <si>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</si>
  <si>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</si>
  <si>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</si>
  <si>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</si>
  <si>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</si>
  <si>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</si>
  <si>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</si>
  <si>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</si>
  <si>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</si>
  <si>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</si>
  <si>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</si>
  <si>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</si>
  <si>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</si>
  <si>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</si>
  <si>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</si>
  <si>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</si>
  <si>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</si>
  <si>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</si>
  <si>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</si>
  <si>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</si>
  <si>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</si>
  <si>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</si>
  <si>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</si>
  <si>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</si>
  <si>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</si>
  <si>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</si>
  <si>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</si>
  <si>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</si>
  <si>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</si>
  <si>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</si>
  <si>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</si>
  <si>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</si>
  <si>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</si>
  <si>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</si>
  <si>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</si>
  <si>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</si>
  <si>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Интернет-маркетинг</t>
  </si>
  <si>
    <t>Площадь зоны: не менее 52 кв.м.</t>
  </si>
  <si>
    <t xml:space="preserve">Освещение: Допустимо верхнее искусственное освещение ( не менее 300 люкс) </t>
  </si>
  <si>
    <t xml:space="preserve">Электричество: 220 подключения к сети  по (220 Вольт и 380 Вольт)	</t>
  </si>
  <si>
    <t>Покрытие пола: ковролин  - не требуется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</si>
  <si>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</si>
  <si>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</si>
  <si>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Компьютер</t>
  </si>
  <si>
    <t>Процессор не ниже Intel Core i3 или аналог, видеокарта с памятью не ниже 2Гб
Оперативная память не ниже 8GB
HDD не ниже 256 Гб</t>
  </si>
  <si>
    <t>Оборудование IT</t>
  </si>
  <si>
    <t xml:space="preserve">шт ( на 1 раб.место) </t>
  </si>
  <si>
    <t>Монитор</t>
  </si>
  <si>
    <t>Монитор: диаганаль не меньше 21i, разрешение не ниже 1920х1080. Видеокамера встроенная</t>
  </si>
  <si>
    <t>Мышь</t>
  </si>
  <si>
    <t>USB, Оптимальное разрешение 1000 dpi</t>
  </si>
  <si>
    <t>Инструмент</t>
  </si>
  <si>
    <t>Клавиатура</t>
  </si>
  <si>
    <t>USB, Количество клавиш клавиатуры не менее 104</t>
  </si>
  <si>
    <t>Не ниже 3500 люмен, 
Наличие настроек PAL, SECAM, NTSC, 22000:1)
Возможна замена на ж/к панель шириной не менее 65 дюймов</t>
  </si>
  <si>
    <t xml:space="preserve">Сетевой удлинитель </t>
  </si>
  <si>
    <t>Оборудование</t>
  </si>
  <si>
    <t xml:space="preserve">Экран </t>
  </si>
  <si>
    <t>Ширина не менее 2000 мм. 
Возможна замена на ж/к панель шириной не менее 65 дюймов</t>
  </si>
  <si>
    <t>Презентер</t>
  </si>
  <si>
    <t>Критически важные характеристики позиции отсутствуют</t>
  </si>
  <si>
    <t>OS Windows или аналог</t>
  </si>
  <si>
    <t>Операционная система для ПК</t>
  </si>
  <si>
    <t>ПО</t>
  </si>
  <si>
    <t>Интегрированное ПО</t>
  </si>
  <si>
    <t>Office 2016 или аналог</t>
  </si>
  <si>
    <t>Интегрированное ПО: Текстовый редактор, табличный редактор, программа презентаций</t>
  </si>
  <si>
    <t>Любой редактор просмотра изображений</t>
  </si>
  <si>
    <t>Марка и характеристики на усмотрение организатора</t>
  </si>
  <si>
    <t>Стол</t>
  </si>
  <si>
    <t>Ширина 120 см
Высота 76 см
Глубина 700 см</t>
  </si>
  <si>
    <t>Мебель</t>
  </si>
  <si>
    <t>Стул</t>
  </si>
  <si>
    <t>Кресло компьютерное</t>
  </si>
  <si>
    <t>Тип установки: на колесиках; подлокотники; регулировка под вес; газлифт; ограничение по весу: 120кг; материал обивки: ткань</t>
  </si>
  <si>
    <t xml:space="preserve">Вешалка напольная для одежды </t>
  </si>
  <si>
    <t>Стальная стойка для одежды. Крючков не менее 10</t>
  </si>
  <si>
    <t>Мусорная корзина</t>
  </si>
  <si>
    <t>Набор фломастеров цветных</t>
  </si>
  <si>
    <t>Набор 6 шт</t>
  </si>
  <si>
    <t>Канцелярия</t>
  </si>
  <si>
    <t>Точилка для карандашей</t>
  </si>
  <si>
    <t>Индивидуальная компактная</t>
  </si>
  <si>
    <t>Файлы (целофан, пластик)</t>
  </si>
  <si>
    <t>Формат А4</t>
  </si>
  <si>
    <t xml:space="preserve"> Карандаши графитовые</t>
  </si>
  <si>
    <t>Твердость B или 2B</t>
  </si>
  <si>
    <t>Бумага А4</t>
  </si>
  <si>
    <t>80г/мм пачка 500  листов</t>
  </si>
  <si>
    <t>Авторучка</t>
  </si>
  <si>
    <t>3 метра на 6 розеток</t>
  </si>
  <si>
    <t>Браузеры  Google Chrome, Яндекс</t>
  </si>
  <si>
    <t>Площадь зоны: не менее 36 кв.м.</t>
  </si>
  <si>
    <t>Освещение: Допустимо верхнее искусственное освещение ( не менее 300 люкс)</t>
  </si>
  <si>
    <t>Розетка</t>
  </si>
  <si>
    <t>220 Вольт</t>
  </si>
  <si>
    <t>Площадь зоны: не менее 28 кв.м.</t>
  </si>
  <si>
    <t>Подведение/ отведение ГХВС (при необходимости) : не требуется</t>
  </si>
  <si>
    <t>Процессор не ниже Intel Core i3 или аналог, видеокарта с памятью не ниже 2Гб не интегрированная
Оперативная память не ниже 8GB
HDD не ниже 512 Гб</t>
  </si>
  <si>
    <t>3 метра на 4 розетки</t>
  </si>
  <si>
    <t>МФУ</t>
  </si>
  <si>
    <t>Цветной, А3</t>
  </si>
  <si>
    <t>шт</t>
  </si>
  <si>
    <t>Картриджи</t>
  </si>
  <si>
    <t>Для МФУ</t>
  </si>
  <si>
    <t>Расходные</t>
  </si>
  <si>
    <t>комплект</t>
  </si>
  <si>
    <t>Офисный стол</t>
  </si>
  <si>
    <t xml:space="preserve">Шкаф для бумаг </t>
  </si>
  <si>
    <t>Ширина 77 см
Высота 200 см
Глубина 37 см</t>
  </si>
  <si>
    <t>Стальная стойка для одежды. Крючков не менее 5</t>
  </si>
  <si>
    <t>Швабра, совок</t>
  </si>
  <si>
    <t>Оборудоване</t>
  </si>
  <si>
    <t>Пачка</t>
  </si>
  <si>
    <t>Аптечка первой медицинской помощи</t>
  </si>
  <si>
    <t>Охрана труда</t>
  </si>
  <si>
    <t>Площадь зоны: не менее 4 кв.м.</t>
  </si>
  <si>
    <t xml:space="preserve">Электричество:220 подключения к сети  по (220 Вольт и 380 Вольт)	</t>
  </si>
  <si>
    <t>Скрепки</t>
  </si>
  <si>
    <t>Степлер</t>
  </si>
  <si>
    <t>Скобы для степлера</t>
  </si>
  <si>
    <t>пачка</t>
  </si>
  <si>
    <t>Папка для документов</t>
  </si>
  <si>
    <t>OBS Studio</t>
  </si>
  <si>
    <t>программа с открытым исходным кодом для записи видео с экрана и создания прямых трансляций (стримов</t>
  </si>
  <si>
    <t>шт.</t>
  </si>
  <si>
    <t>мебель</t>
  </si>
  <si>
    <t xml:space="preserve">шт </t>
  </si>
  <si>
    <t>Личный инструмент конкурсанта нулевой</t>
  </si>
  <si>
    <t>Огнетушитель</t>
  </si>
  <si>
    <t>Розетки</t>
  </si>
  <si>
    <t>220 Вт</t>
  </si>
  <si>
    <t>источник питания</t>
  </si>
  <si>
    <t>Порошковый</t>
  </si>
  <si>
    <t xml:space="preserve">Проектор  потолочный </t>
  </si>
  <si>
    <t>Компьютер или Ноутбук</t>
  </si>
  <si>
    <t>Требования к обеспечению зоны (коммуникации, площадь, сети, количество рабочих мест и др.): Складское помещение не требуется</t>
  </si>
  <si>
    <t>Индустриальный эксперт</t>
  </si>
  <si>
    <t>Электронная почта ИЭ</t>
  </si>
  <si>
    <t>Моб.телефон ИЭ</t>
  </si>
  <si>
    <t>Индустриальный эксперт:</t>
  </si>
  <si>
    <t>Кемеровская область-Кузбасс</t>
  </si>
  <si>
    <t>Региональный этап Чемпионата по профессиональному мастерству «Профессионалы» в 2026 г.</t>
  </si>
  <si>
    <t>ГПОУ "Профессиональный колледж г. Новокузнецка" имени Кучерявенко Т.А.</t>
  </si>
  <si>
    <t>654015 Кемеровская область, г. Новокузнецк, ул. Метелкина, 17</t>
  </si>
  <si>
    <t>10.02.2026-13.02.2026</t>
  </si>
  <si>
    <t>Колокольцева Ксения Александровна</t>
  </si>
  <si>
    <t>Kolockoltsewa2010@mail.ru</t>
  </si>
  <si>
    <t>Михасёва Елена Константиновна</t>
  </si>
  <si>
    <t>hr@avtostatys.ru</t>
  </si>
  <si>
    <t>Бакланов Дмитрий Евгеньевич</t>
  </si>
  <si>
    <t xml:space="preserve">Dima2000ac@mail.ru </t>
  </si>
  <si>
    <t>Вода бутылированная</t>
  </si>
  <si>
    <t xml:space="preserve">Размер (ШхВхГ): 38х42(50)х38 см
ученический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</si>
</sst>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16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3" fillId="0" borderId="16" xfId="0" applyFont="1" applyBorder="1" applyAlignment="1">
      <alignment horizontal="left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6" fillId="5" borderId="12" xfId="0" applyFont="1" applyFill="1" applyBorder="1" applyAlignment="1">
      <alignment vertical="center" wrapText="1"/>
    </xf>
    <xf numFmtId="0" fontId="15" fillId="0" borderId="1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5" fillId="0" borderId="20" xfId="1" applyFont="1" applyBorder="1" applyAlignment="1">
      <alignment horizontal="left" vertical="top" wrapText="1"/>
    </xf>
    <xf numFmtId="0" fontId="8" fillId="0" borderId="2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2" fillId="0" borderId="26" xfId="1" applyFont="1" applyBorder="1" applyAlignment="1">
      <alignment horizontal="center" vertical="center" wrapText="1"/>
    </xf>
    <xf numFmtId="0" fontId="1" fillId="0" borderId="30" xfId="1" applyBorder="1"/>
    <xf numFmtId="0" fontId="1" fillId="0" borderId="31" xfId="1" applyBorder="1"/>
    <xf numFmtId="0" fontId="18" fillId="0" borderId="0" xfId="1" applyFont="1"/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left" vertical="top" wrapText="1"/>
    </xf>
    <xf numFmtId="0" fontId="20" fillId="0" borderId="16" xfId="2" applyFont="1" applyBorder="1" applyAlignment="1">
      <alignment horizontal="left" wrapText="1"/>
    </xf>
    <xf numFmtId="0" fontId="21" fillId="0" borderId="0" xfId="2" applyFont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19" fillId="0" borderId="0" xfId="2" applyFont="1" applyBorder="1" applyAlignment="1">
      <alignment horizontal="left" vertical="top" wrapText="1"/>
    </xf>
    <xf numFmtId="0" fontId="22" fillId="0" borderId="0" xfId="0" applyFont="1"/>
    <xf numFmtId="0" fontId="8" fillId="0" borderId="9" xfId="1" applyFont="1" applyBorder="1" applyAlignment="1">
      <alignment horizontal="left" vertical="top" wrapText="1"/>
    </xf>
    <xf numFmtId="0" fontId="8" fillId="0" borderId="0" xfId="1" applyFont="1"/>
    <xf numFmtId="0" fontId="8" fillId="0" borderId="20" xfId="1" applyFont="1" applyBorder="1"/>
    <xf numFmtId="0" fontId="8" fillId="0" borderId="8" xfId="1" applyFont="1" applyBorder="1" applyAlignment="1">
      <alignment horizontal="left" vertical="top" wrapText="1"/>
    </xf>
    <xf numFmtId="0" fontId="8" fillId="0" borderId="7" xfId="1" applyFont="1" applyBorder="1"/>
    <xf numFmtId="0" fontId="8" fillId="0" borderId="25" xfId="1" applyFont="1" applyBorder="1"/>
    <xf numFmtId="0" fontId="4" fillId="2" borderId="15" xfId="1" applyFont="1" applyFill="1" applyBorder="1" applyAlignment="1">
      <alignment horizontal="center" vertical="center"/>
    </xf>
    <xf numFmtId="0" fontId="2" fillId="0" borderId="14" xfId="1" applyFont="1" applyBorder="1"/>
    <xf numFmtId="0" fontId="2" fillId="0" borderId="22" xfId="1" applyFont="1" applyBorder="1"/>
    <xf numFmtId="0" fontId="4" fillId="2" borderId="32" xfId="1" applyFont="1" applyFill="1" applyBorder="1" applyAlignment="1">
      <alignment horizontal="center" vertical="center"/>
    </xf>
    <xf numFmtId="0" fontId="2" fillId="0" borderId="19" xfId="1" applyFont="1" applyBorder="1"/>
    <xf numFmtId="0" fontId="2" fillId="0" borderId="33" xfId="1" applyFont="1" applyBorder="1"/>
    <xf numFmtId="0" fontId="2" fillId="0" borderId="34" xfId="1" applyFont="1" applyBorder="1"/>
    <xf numFmtId="0" fontId="19" fillId="8" borderId="16" xfId="1" applyFont="1" applyFill="1" applyBorder="1" applyAlignment="1">
      <alignment horizontal="left" vertical="center" wrapText="1"/>
    </xf>
    <xf numFmtId="0" fontId="2" fillId="8" borderId="16" xfId="1" applyFont="1" applyFill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5" fillId="0" borderId="20" xfId="1" applyFont="1" applyBorder="1" applyAlignment="1">
      <alignment horizontal="left" vertical="top" wrapText="1"/>
    </xf>
    <xf numFmtId="0" fontId="4" fillId="2" borderId="45" xfId="1" applyFont="1" applyFill="1" applyBorder="1" applyAlignment="1">
      <alignment horizontal="center" vertical="center"/>
    </xf>
    <xf numFmtId="0" fontId="2" fillId="0" borderId="46" xfId="1" applyFont="1" applyBorder="1"/>
    <xf numFmtId="0" fontId="2" fillId="0" borderId="47" xfId="1" applyFont="1" applyBorder="1"/>
    <xf numFmtId="0" fontId="14" fillId="0" borderId="9" xfId="1" applyFont="1" applyBorder="1" applyAlignment="1">
      <alignment horizontal="left" vertical="top" wrapText="1"/>
    </xf>
    <xf numFmtId="0" fontId="6" fillId="7" borderId="0" xfId="1" applyFont="1" applyFill="1" applyAlignment="1">
      <alignment horizontal="center"/>
    </xf>
    <xf numFmtId="0" fontId="6" fillId="7" borderId="20" xfId="1" applyFont="1" applyFill="1" applyBorder="1" applyAlignment="1">
      <alignment horizontal="center"/>
    </xf>
    <xf numFmtId="0" fontId="4" fillId="3" borderId="45" xfId="1" applyFont="1" applyFill="1" applyBorder="1" applyAlignment="1">
      <alignment horizontal="center" vertical="center"/>
    </xf>
    <xf numFmtId="0" fontId="2" fillId="4" borderId="46" xfId="1" applyFont="1" applyFill="1" applyBorder="1" applyAlignment="1">
      <alignment horizontal="center"/>
    </xf>
    <xf numFmtId="0" fontId="2" fillId="4" borderId="47" xfId="1" applyFont="1" applyFill="1" applyBorder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6" fillId="6" borderId="2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20" xfId="1" applyFont="1" applyBorder="1" applyAlignment="1">
      <alignment horizontal="left"/>
    </xf>
    <xf numFmtId="0" fontId="5" fillId="0" borderId="0" xfId="1" applyFont="1" applyAlignment="1">
      <alignment horizontal="left" wrapText="1"/>
    </xf>
    <xf numFmtId="0" fontId="5" fillId="0" borderId="20" xfId="1" applyFont="1" applyBorder="1" applyAlignment="1">
      <alignment horizontal="left" wrapText="1"/>
    </xf>
    <xf numFmtId="0" fontId="12" fillId="6" borderId="0" xfId="1" applyFont="1" applyFill="1" applyAlignment="1">
      <alignment horizontal="center" vertical="center" wrapText="1"/>
    </xf>
    <xf numFmtId="0" fontId="12" fillId="6" borderId="20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20" xfId="1" applyFont="1" applyBorder="1"/>
    <xf numFmtId="0" fontId="4" fillId="2" borderId="29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wrapText="1"/>
    </xf>
    <xf numFmtId="0" fontId="5" fillId="0" borderId="19" xfId="1" applyFont="1" applyBorder="1" applyAlignment="1">
      <alignment horizontal="left" vertical="top" wrapText="1"/>
    </xf>
    <xf numFmtId="0" fontId="14" fillId="0" borderId="11" xfId="1" applyFont="1" applyBorder="1" applyAlignment="1">
      <alignment horizontal="left" vertical="top" wrapText="1"/>
    </xf>
    <xf numFmtId="0" fontId="8" fillId="0" borderId="10" xfId="1" applyFont="1" applyBorder="1"/>
    <xf numFmtId="0" fontId="8" fillId="0" borderId="24" xfId="1" applyFont="1" applyBorder="1"/>
    <xf numFmtId="0" fontId="5" fillId="0" borderId="0" xfId="1" applyFont="1" applyBorder="1" applyAlignment="1">
      <alignment horizontal="left" vertical="top" wrapText="1"/>
    </xf>
    <xf numFmtId="0" fontId="5" fillId="0" borderId="28" xfId="1" applyFont="1" applyBorder="1" applyAlignment="1">
      <alignment horizontal="left" vertical="top" wrapText="1"/>
    </xf>
    <xf numFmtId="0" fontId="5" fillId="0" borderId="27" xfId="1" applyFont="1" applyBorder="1" applyAlignment="1">
      <alignment horizontal="left" vertical="top" wrapText="1"/>
    </xf>
    <xf numFmtId="0" fontId="4" fillId="4" borderId="15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5" fillId="0" borderId="13" xfId="1" applyFont="1" applyBorder="1" applyAlignment="1">
      <alignment horizontal="left" vertical="top" wrapText="1"/>
    </xf>
    <xf numFmtId="0" fontId="5" fillId="0" borderId="39" xfId="1" applyFont="1" applyBorder="1" applyAlignment="1">
      <alignment horizontal="left" vertical="top" wrapText="1"/>
    </xf>
    <xf numFmtId="0" fontId="4" fillId="2" borderId="44" xfId="1" applyFont="1" applyFill="1" applyBorder="1" applyAlignment="1">
      <alignment horizontal="center" vertical="center"/>
    </xf>
    <xf numFmtId="0" fontId="3" fillId="0" borderId="33" xfId="1" applyFont="1" applyBorder="1"/>
    <xf numFmtId="0" fontId="3" fillId="0" borderId="34" xfId="1" applyFont="1" applyBorder="1"/>
    <xf numFmtId="0" fontId="12" fillId="6" borderId="43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6" borderId="39" xfId="1" applyFont="1" applyFill="1" applyBorder="1" applyAlignment="1">
      <alignment horizontal="center" vertical="center" wrapText="1"/>
    </xf>
    <xf numFmtId="0" fontId="6" fillId="7" borderId="40" xfId="1" applyFont="1" applyFill="1" applyBorder="1" applyAlignment="1">
      <alignment horizontal="center"/>
    </xf>
    <xf numFmtId="0" fontId="6" fillId="7" borderId="41" xfId="1" applyFont="1" applyFill="1" applyBorder="1" applyAlignment="1">
      <alignment horizontal="center"/>
    </xf>
    <xf numFmtId="0" fontId="6" fillId="7" borderId="42" xfId="1" applyFont="1" applyFill="1" applyBorder="1" applyAlignment="1">
      <alignment horizontal="center"/>
    </xf>
    <xf numFmtId="0" fontId="6" fillId="6" borderId="31" xfId="1" applyFont="1" applyFill="1" applyBorder="1" applyAlignment="1">
      <alignment horizontal="center" vertical="center" wrapText="1"/>
    </xf>
    <xf numFmtId="0" fontId="6" fillId="7" borderId="31" xfId="1" applyFont="1" applyFill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lockoltsewa2010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lkem@rusmuseum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ilkem@rusmuseum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ilkem@rusmuseum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zoomScale="80" zoomScaleNormal="80" workbookViewId="0">
      <selection activeCell="B13" sqref="B13"/>
    </sheetView>
  </sheetViews>
  <sheetFormatPr defaultRowHeight="18.75" x14ac:dyDescent="0.3"/>
  <cols>
    <col min="1" max="1" width="52.285156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16</v>
      </c>
      <c r="B3" s="17" t="s">
        <v>48</v>
      </c>
    </row>
    <row r="4" spans="1:2" ht="37.5" x14ac:dyDescent="0.3">
      <c r="A4" s="13" t="s">
        <v>29</v>
      </c>
      <c r="B4" s="17" t="s">
        <v>154</v>
      </c>
    </row>
    <row r="5" spans="1:2" x14ac:dyDescent="0.3">
      <c r="A5" s="13" t="s">
        <v>44</v>
      </c>
      <c r="B5" s="17" t="s">
        <v>153</v>
      </c>
    </row>
    <row r="6" spans="1:2" ht="37.5" x14ac:dyDescent="0.3">
      <c r="A6" s="13" t="s">
        <v>21</v>
      </c>
      <c r="B6" s="17" t="s">
        <v>155</v>
      </c>
    </row>
    <row r="7" spans="1:2" x14ac:dyDescent="0.3">
      <c r="A7" s="13" t="s">
        <v>30</v>
      </c>
      <c r="B7" s="17" t="s">
        <v>156</v>
      </c>
    </row>
    <row r="8" spans="1:2" x14ac:dyDescent="0.3">
      <c r="A8" s="13" t="s">
        <v>17</v>
      </c>
      <c r="B8" s="17" t="s">
        <v>157</v>
      </c>
    </row>
    <row r="9" spans="1:2" x14ac:dyDescent="0.3">
      <c r="A9" s="13" t="s">
        <v>18</v>
      </c>
      <c r="B9" s="17" t="s">
        <v>158</v>
      </c>
    </row>
    <row r="10" spans="1:2" x14ac:dyDescent="0.3">
      <c r="A10" s="13" t="s">
        <v>20</v>
      </c>
      <c r="B10" s="83" t="s">
        <v>159</v>
      </c>
    </row>
    <row r="11" spans="1:2" x14ac:dyDescent="0.3">
      <c r="A11" s="13" t="s">
        <v>34</v>
      </c>
      <c r="B11" s="17">
        <v>89617007043</v>
      </c>
    </row>
    <row r="12" spans="1:2" x14ac:dyDescent="0.3">
      <c r="A12" s="13" t="s">
        <v>149</v>
      </c>
      <c r="B12" s="17" t="s">
        <v>160</v>
      </c>
    </row>
    <row r="13" spans="1:2" x14ac:dyDescent="0.3">
      <c r="A13" s="13" t="s">
        <v>150</v>
      </c>
      <c r="B13" s="87" t="s">
        <v>161</v>
      </c>
    </row>
    <row r="14" spans="1:2" x14ac:dyDescent="0.3">
      <c r="A14" s="13" t="s">
        <v>151</v>
      </c>
      <c r="B14" s="17">
        <v>89030761952</v>
      </c>
    </row>
    <row r="15" spans="1:2" ht="18" customHeight="1" x14ac:dyDescent="0.3">
      <c r="A15" s="13" t="s">
        <v>38</v>
      </c>
      <c r="B15" s="17" t="s">
        <v>162</v>
      </c>
    </row>
    <row r="16" spans="1:2" x14ac:dyDescent="0.3">
      <c r="A16" s="13" t="s">
        <v>31</v>
      </c>
      <c r="B16" s="83" t="s">
        <v>163</v>
      </c>
    </row>
    <row r="17" spans="1:2" x14ac:dyDescent="0.3">
      <c r="A17" s="13" t="s">
        <v>35</v>
      </c>
      <c r="B17" s="17">
        <v>89994305748</v>
      </c>
    </row>
    <row r="18" spans="1:2" x14ac:dyDescent="0.3">
      <c r="A18" s="13" t="s">
        <v>45</v>
      </c>
      <c r="B18" s="17">
        <v>5</v>
      </c>
    </row>
    <row r="19" spans="1:2" x14ac:dyDescent="0.3">
      <c r="A19" s="13" t="s">
        <v>19</v>
      </c>
      <c r="B19" s="17">
        <v>5</v>
      </c>
    </row>
    <row r="20" spans="1:2" ht="21" customHeight="1" x14ac:dyDescent="0.3">
      <c r="A20" s="13" t="s">
        <v>47</v>
      </c>
      <c r="B20" s="17">
        <v>8</v>
      </c>
    </row>
    <row r="23" spans="1:2" x14ac:dyDescent="0.3">
      <c r="A23" s="11" t="s">
        <v>40</v>
      </c>
    </row>
    <row r="24" spans="1:2" x14ac:dyDescent="0.3">
      <c r="A24" s="11" t="s">
        <v>41</v>
      </c>
    </row>
    <row r="25" spans="1:2" x14ac:dyDescent="0.3">
      <c r="A25" s="11" t="s">
        <v>42</v>
      </c>
    </row>
    <row r="26" spans="1:2" ht="37.5" x14ac:dyDescent="0.3">
      <c r="A26" s="11" t="s">
        <v>43</v>
      </c>
    </row>
  </sheetData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82" zoomScale="70" zoomScaleNormal="70" zoomScalePageLayoutView="63" workbookViewId="0">
      <selection activeCell="C82" sqref="C82"/>
    </sheetView>
  </sheetViews>
  <sheetFormatPr defaultColWidth="14.42578125" defaultRowHeight="15" customHeight="1" x14ac:dyDescent="0.25"/>
  <cols>
    <col min="1" max="1" width="5.28515625" style="81" customWidth="1"/>
    <col min="2" max="2" width="52" style="52" customWidth="1"/>
    <col min="3" max="3" width="35.140625" style="52" customWidth="1"/>
    <col min="4" max="4" width="22" style="52" customWidth="1"/>
    <col min="5" max="5" width="25.42578125" style="52" customWidth="1"/>
    <col min="6" max="6" width="19.7109375" style="52" bestFit="1" customWidth="1"/>
    <col min="7" max="7" width="14.42578125" style="52" customWidth="1"/>
    <col min="8" max="9" width="8.7109375" style="1" customWidth="1"/>
    <col min="10" max="16384" width="14.42578125" style="1"/>
  </cols>
  <sheetData>
    <row r="1" spans="1:8" ht="20.25" x14ac:dyDescent="0.3">
      <c r="A1" s="109" t="s">
        <v>27</v>
      </c>
      <c r="B1" s="109"/>
      <c r="C1" s="109"/>
      <c r="D1" s="109"/>
      <c r="E1" s="109"/>
      <c r="F1" s="109"/>
      <c r="G1" s="110"/>
    </row>
    <row r="2" spans="1:8" ht="21" customHeight="1" x14ac:dyDescent="0.25">
      <c r="A2" s="114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114"/>
      <c r="C2" s="114"/>
      <c r="D2" s="114"/>
      <c r="E2" s="114"/>
      <c r="F2" s="114"/>
      <c r="G2" s="115"/>
      <c r="H2" s="10"/>
    </row>
    <row r="3" spans="1:8" ht="20.25" x14ac:dyDescent="0.3">
      <c r="A3" s="109" t="s">
        <v>28</v>
      </c>
      <c r="B3" s="109"/>
      <c r="C3" s="109"/>
      <c r="D3" s="109"/>
      <c r="E3" s="109"/>
      <c r="F3" s="109"/>
      <c r="G3" s="110"/>
    </row>
    <row r="4" spans="1:8" ht="22.5" customHeight="1" x14ac:dyDescent="0.25">
      <c r="A4" s="120" t="str">
        <f>'Информация о Чемпионате'!B3</f>
        <v>Интернет-маркетинг</v>
      </c>
      <c r="B4" s="120"/>
      <c r="C4" s="120"/>
      <c r="D4" s="120"/>
      <c r="E4" s="120"/>
      <c r="F4" s="120"/>
      <c r="G4" s="121"/>
    </row>
    <row r="5" spans="1:8" x14ac:dyDescent="0.25">
      <c r="A5" s="103" t="s">
        <v>10</v>
      </c>
      <c r="B5" s="122"/>
      <c r="C5" s="122"/>
      <c r="D5" s="122"/>
      <c r="E5" s="122"/>
      <c r="F5" s="122"/>
      <c r="G5" s="123"/>
    </row>
    <row r="6" spans="1:8" ht="15.75" customHeight="1" x14ac:dyDescent="0.25">
      <c r="A6" s="103" t="s">
        <v>25</v>
      </c>
      <c r="B6" s="103"/>
      <c r="C6" s="116" t="str">
        <f>'Информация о Чемпионате'!B5</f>
        <v>Кемеровская область-Кузбасс</v>
      </c>
      <c r="D6" s="116"/>
      <c r="E6" s="116"/>
      <c r="F6" s="116"/>
      <c r="G6" s="117"/>
    </row>
    <row r="7" spans="1:8" ht="33" customHeight="1" x14ac:dyDescent="0.25">
      <c r="A7" s="103" t="s">
        <v>26</v>
      </c>
      <c r="B7" s="103"/>
      <c r="C7" s="103"/>
      <c r="D7" s="118" t="str">
        <f>'Информация о Чемпионате'!B6</f>
        <v>ГПОУ "Профессиональный колледж г. Новокузнецка" имени Кучерявенко Т.А.</v>
      </c>
      <c r="E7" s="118"/>
      <c r="F7" s="118"/>
      <c r="G7" s="119"/>
    </row>
    <row r="8" spans="1:8" ht="15.75" customHeight="1" x14ac:dyDescent="0.25">
      <c r="A8" s="103" t="s">
        <v>22</v>
      </c>
      <c r="B8" s="103"/>
      <c r="C8" s="103" t="str">
        <f>'Информация о Чемпионате'!B7</f>
        <v>654015 Кемеровская область, г. Новокузнецк, ул. Метелкина, 17</v>
      </c>
      <c r="D8" s="103"/>
      <c r="E8" s="103"/>
      <c r="F8" s="103"/>
      <c r="G8" s="104"/>
    </row>
    <row r="9" spans="1:8" ht="15.75" customHeight="1" x14ac:dyDescent="0.25">
      <c r="A9" s="103" t="s">
        <v>24</v>
      </c>
      <c r="B9" s="103"/>
      <c r="C9" s="103" t="str">
        <f>'Информация о Чемпионате'!B9</f>
        <v>Колокольцева Ксения Александровна</v>
      </c>
      <c r="D9" s="103"/>
      <c r="E9" s="103" t="str">
        <f>'Информация о Чемпионате'!B10</f>
        <v>Kolockoltsewa2010@mail.ru</v>
      </c>
      <c r="F9" s="103"/>
      <c r="G9" s="72">
        <f>'Информация о Чемпионате'!B11</f>
        <v>89617007043</v>
      </c>
    </row>
    <row r="10" spans="1:8" ht="15.75" customHeight="1" x14ac:dyDescent="0.25">
      <c r="A10" s="103" t="s">
        <v>152</v>
      </c>
      <c r="B10" s="103"/>
      <c r="C10" s="58" t="str">
        <f>'Информация о Чемпионате'!B12</f>
        <v>Михасёва Елена Константиновна</v>
      </c>
      <c r="D10" s="58"/>
      <c r="E10" s="84" t="str">
        <f>'Информация о Чемпионате'!B13</f>
        <v>hr@avtostatys.ru</v>
      </c>
      <c r="F10" s="82"/>
      <c r="G10" s="72">
        <f>'Информация о Чемпионате'!B14</f>
        <v>89030761952</v>
      </c>
    </row>
    <row r="11" spans="1:8" ht="15.75" customHeight="1" x14ac:dyDescent="0.25">
      <c r="A11" s="103" t="s">
        <v>32</v>
      </c>
      <c r="B11" s="103"/>
      <c r="C11" s="103" t="str">
        <f>'Информация о Чемпионате'!B15</f>
        <v>Бакланов Дмитрий Евгеньевич</v>
      </c>
      <c r="D11" s="103"/>
      <c r="E11" s="103" t="str">
        <f>'Информация о Чемпионате'!B16</f>
        <v xml:space="preserve">Dima2000ac@mail.ru </v>
      </c>
      <c r="F11" s="103"/>
      <c r="G11" s="72">
        <f>'Информация о Чемпионате'!B17</f>
        <v>89994305748</v>
      </c>
    </row>
    <row r="12" spans="1:8" ht="15.75" customHeight="1" x14ac:dyDescent="0.25">
      <c r="A12" s="103" t="s">
        <v>39</v>
      </c>
      <c r="B12" s="103"/>
      <c r="C12" s="103">
        <f>'Информация о Чемпионате'!B20</f>
        <v>8</v>
      </c>
      <c r="D12" s="103"/>
      <c r="E12" s="103"/>
      <c r="F12" s="103"/>
      <c r="G12" s="104"/>
    </row>
    <row r="13" spans="1:8" ht="15.75" customHeight="1" x14ac:dyDescent="0.25">
      <c r="A13" s="103" t="s">
        <v>46</v>
      </c>
      <c r="B13" s="103"/>
      <c r="C13" s="103">
        <f>'Информация о Чемпионате'!B18</f>
        <v>5</v>
      </c>
      <c r="D13" s="103"/>
      <c r="E13" s="103"/>
      <c r="F13" s="103"/>
      <c r="G13" s="104"/>
    </row>
    <row r="14" spans="1:8" ht="15.75" customHeight="1" x14ac:dyDescent="0.25">
      <c r="A14" s="103" t="s">
        <v>15</v>
      </c>
      <c r="B14" s="103"/>
      <c r="C14" s="103">
        <f>'Информация о Чемпионате'!B19</f>
        <v>5</v>
      </c>
      <c r="D14" s="103"/>
      <c r="E14" s="103"/>
      <c r="F14" s="103"/>
      <c r="G14" s="104"/>
    </row>
    <row r="15" spans="1:8" ht="15.75" customHeight="1" x14ac:dyDescent="0.25">
      <c r="A15" s="103" t="s">
        <v>23</v>
      </c>
      <c r="B15" s="103"/>
      <c r="C15" s="103" t="str">
        <f>'Информация о Чемпионате'!B8</f>
        <v>10.02.2026-13.02.2026</v>
      </c>
      <c r="D15" s="103"/>
      <c r="E15" s="103"/>
      <c r="F15" s="103"/>
      <c r="G15" s="104"/>
    </row>
    <row r="16" spans="1:8" ht="20.25" x14ac:dyDescent="0.25">
      <c r="A16" s="111" t="s">
        <v>12</v>
      </c>
      <c r="B16" s="112"/>
      <c r="C16" s="112"/>
      <c r="D16" s="112"/>
      <c r="E16" s="112"/>
      <c r="F16" s="112"/>
      <c r="G16" s="113"/>
    </row>
    <row r="17" spans="1:7" x14ac:dyDescent="0.25">
      <c r="A17" s="108" t="s">
        <v>9</v>
      </c>
      <c r="B17" s="89"/>
      <c r="C17" s="89"/>
      <c r="D17" s="89"/>
      <c r="E17" s="89"/>
      <c r="F17" s="89"/>
      <c r="G17" s="90"/>
    </row>
    <row r="18" spans="1:7" x14ac:dyDescent="0.25">
      <c r="A18" s="88" t="s">
        <v>49</v>
      </c>
      <c r="B18" s="89"/>
      <c r="C18" s="89"/>
      <c r="D18" s="89"/>
      <c r="E18" s="89"/>
      <c r="F18" s="89"/>
      <c r="G18" s="90"/>
    </row>
    <row r="19" spans="1:7" x14ac:dyDescent="0.25">
      <c r="A19" s="88" t="s">
        <v>50</v>
      </c>
      <c r="B19" s="89"/>
      <c r="C19" s="89"/>
      <c r="D19" s="89"/>
      <c r="E19" s="89"/>
      <c r="F19" s="89"/>
      <c r="G19" s="90"/>
    </row>
    <row r="20" spans="1:7" x14ac:dyDescent="0.25">
      <c r="A20" s="88" t="s">
        <v>8</v>
      </c>
      <c r="B20" s="89"/>
      <c r="C20" s="89"/>
      <c r="D20" s="89"/>
      <c r="E20" s="89"/>
      <c r="F20" s="89"/>
      <c r="G20" s="90"/>
    </row>
    <row r="21" spans="1:7" x14ac:dyDescent="0.25">
      <c r="A21" s="88" t="s">
        <v>51</v>
      </c>
      <c r="B21" s="89"/>
      <c r="C21" s="89"/>
      <c r="D21" s="89"/>
      <c r="E21" s="89"/>
      <c r="F21" s="89"/>
      <c r="G21" s="90"/>
    </row>
    <row r="22" spans="1:7" ht="15" customHeight="1" x14ac:dyDescent="0.25">
      <c r="A22" s="88" t="s">
        <v>36</v>
      </c>
      <c r="B22" s="89"/>
      <c r="C22" s="89"/>
      <c r="D22" s="89"/>
      <c r="E22" s="89"/>
      <c r="F22" s="89"/>
      <c r="G22" s="90"/>
    </row>
    <row r="23" spans="1:7" x14ac:dyDescent="0.25">
      <c r="A23" s="88" t="s">
        <v>52</v>
      </c>
      <c r="B23" s="89"/>
      <c r="C23" s="89"/>
      <c r="D23" s="89"/>
      <c r="E23" s="89"/>
      <c r="F23" s="89"/>
      <c r="G23" s="90"/>
    </row>
    <row r="24" spans="1:7" x14ac:dyDescent="0.25">
      <c r="A24" s="88" t="s">
        <v>53</v>
      </c>
      <c r="B24" s="89"/>
      <c r="C24" s="89"/>
      <c r="D24" s="89"/>
      <c r="E24" s="89"/>
      <c r="F24" s="89"/>
      <c r="G24" s="90"/>
    </row>
    <row r="25" spans="1:7" ht="15.75" thickBot="1" x14ac:dyDescent="0.3">
      <c r="A25" s="91" t="s">
        <v>54</v>
      </c>
      <c r="B25" s="92"/>
      <c r="C25" s="92"/>
      <c r="D25" s="92"/>
      <c r="E25" s="92"/>
      <c r="F25" s="92"/>
      <c r="G25" s="93"/>
    </row>
    <row r="26" spans="1:7" ht="30" x14ac:dyDescent="0.25">
      <c r="A26" s="5" t="s">
        <v>6</v>
      </c>
      <c r="B26" s="4" t="s">
        <v>5</v>
      </c>
      <c r="C26" s="4" t="s">
        <v>4</v>
      </c>
      <c r="D26" s="5" t="s">
        <v>3</v>
      </c>
      <c r="E26" s="5" t="s">
        <v>2</v>
      </c>
      <c r="F26" s="5" t="s">
        <v>1</v>
      </c>
      <c r="G26" s="69" t="s">
        <v>0</v>
      </c>
    </row>
    <row r="27" spans="1:7" ht="63.75" x14ac:dyDescent="0.25">
      <c r="A27" s="20">
        <v>1</v>
      </c>
      <c r="B27" s="18" t="s">
        <v>55</v>
      </c>
      <c r="C27" s="19" t="s">
        <v>56</v>
      </c>
      <c r="D27" s="20" t="s">
        <v>57</v>
      </c>
      <c r="E27" s="20">
        <v>1</v>
      </c>
      <c r="F27" s="21" t="s">
        <v>58</v>
      </c>
      <c r="G27" s="54">
        <v>1</v>
      </c>
    </row>
    <row r="28" spans="1:7" ht="38.25" x14ac:dyDescent="0.25">
      <c r="A28" s="20">
        <v>2</v>
      </c>
      <c r="B28" s="18" t="s">
        <v>59</v>
      </c>
      <c r="C28" s="19" t="s">
        <v>60</v>
      </c>
      <c r="D28" s="20" t="s">
        <v>57</v>
      </c>
      <c r="E28" s="20">
        <v>1</v>
      </c>
      <c r="F28" s="21" t="s">
        <v>58</v>
      </c>
      <c r="G28" s="54">
        <v>1</v>
      </c>
    </row>
    <row r="29" spans="1:7" x14ac:dyDescent="0.25">
      <c r="A29" s="20">
        <v>3</v>
      </c>
      <c r="B29" s="18" t="s">
        <v>61</v>
      </c>
      <c r="C29" s="19" t="s">
        <v>62</v>
      </c>
      <c r="D29" s="22" t="s">
        <v>63</v>
      </c>
      <c r="E29" s="20">
        <v>1</v>
      </c>
      <c r="F29" s="21" t="s">
        <v>58</v>
      </c>
      <c r="G29" s="54">
        <v>1</v>
      </c>
    </row>
    <row r="30" spans="1:7" ht="25.5" x14ac:dyDescent="0.25">
      <c r="A30" s="20">
        <v>4</v>
      </c>
      <c r="B30" s="18" t="s">
        <v>64</v>
      </c>
      <c r="C30" s="19" t="s">
        <v>65</v>
      </c>
      <c r="D30" s="22" t="s">
        <v>63</v>
      </c>
      <c r="E30" s="20">
        <v>1</v>
      </c>
      <c r="F30" s="21" t="s">
        <v>58</v>
      </c>
      <c r="G30" s="54">
        <v>1</v>
      </c>
    </row>
    <row r="31" spans="1:7" ht="63.75" x14ac:dyDescent="0.25">
      <c r="A31" s="20">
        <v>5</v>
      </c>
      <c r="B31" s="18" t="s">
        <v>146</v>
      </c>
      <c r="C31" s="23" t="s">
        <v>66</v>
      </c>
      <c r="D31" s="20" t="s">
        <v>57</v>
      </c>
      <c r="E31" s="20">
        <v>1</v>
      </c>
      <c r="F31" s="21" t="s">
        <v>58</v>
      </c>
      <c r="G31" s="54">
        <v>1</v>
      </c>
    </row>
    <row r="32" spans="1:7" ht="27.6" customHeight="1" x14ac:dyDescent="0.25">
      <c r="A32" s="20">
        <v>6</v>
      </c>
      <c r="B32" s="18" t="s">
        <v>67</v>
      </c>
      <c r="C32" s="24" t="s">
        <v>102</v>
      </c>
      <c r="D32" s="20" t="s">
        <v>68</v>
      </c>
      <c r="E32" s="20">
        <v>1</v>
      </c>
      <c r="F32" s="21" t="s">
        <v>58</v>
      </c>
      <c r="G32" s="54">
        <v>1</v>
      </c>
    </row>
    <row r="33" spans="1:7" ht="38.25" x14ac:dyDescent="0.25">
      <c r="A33" s="20">
        <v>7</v>
      </c>
      <c r="B33" s="18" t="s">
        <v>69</v>
      </c>
      <c r="C33" s="23" t="s">
        <v>70</v>
      </c>
      <c r="D33" s="20" t="s">
        <v>68</v>
      </c>
      <c r="E33" s="20">
        <v>1</v>
      </c>
      <c r="F33" s="21" t="s">
        <v>58</v>
      </c>
      <c r="G33" s="54">
        <v>1</v>
      </c>
    </row>
    <row r="34" spans="1:7" ht="25.5" x14ac:dyDescent="0.25">
      <c r="A34" s="20">
        <v>8</v>
      </c>
      <c r="B34" s="18" t="s">
        <v>71</v>
      </c>
      <c r="C34" s="25" t="s">
        <v>72</v>
      </c>
      <c r="D34" s="20" t="s">
        <v>63</v>
      </c>
      <c r="E34" s="20">
        <v>1</v>
      </c>
      <c r="F34" s="21" t="s">
        <v>58</v>
      </c>
      <c r="G34" s="54">
        <v>1</v>
      </c>
    </row>
    <row r="35" spans="1:7" ht="25.9" customHeight="1" x14ac:dyDescent="0.25">
      <c r="A35" s="20">
        <v>9</v>
      </c>
      <c r="B35" s="18" t="s">
        <v>73</v>
      </c>
      <c r="C35" s="19" t="s">
        <v>74</v>
      </c>
      <c r="D35" s="20" t="s">
        <v>75</v>
      </c>
      <c r="E35" s="20">
        <v>1</v>
      </c>
      <c r="F35" s="21" t="s">
        <v>58</v>
      </c>
      <c r="G35" s="54">
        <v>1</v>
      </c>
    </row>
    <row r="36" spans="1:7" ht="25.9" customHeight="1" x14ac:dyDescent="0.25">
      <c r="A36" s="20">
        <v>10</v>
      </c>
      <c r="B36" s="18" t="s">
        <v>103</v>
      </c>
      <c r="C36" s="19" t="s">
        <v>76</v>
      </c>
      <c r="D36" s="20" t="s">
        <v>75</v>
      </c>
      <c r="E36" s="20">
        <v>1</v>
      </c>
      <c r="F36" s="21" t="s">
        <v>58</v>
      </c>
      <c r="G36" s="54">
        <v>1</v>
      </c>
    </row>
    <row r="37" spans="1:7" ht="38.25" x14ac:dyDescent="0.25">
      <c r="A37" s="20">
        <v>11</v>
      </c>
      <c r="B37" s="19" t="s">
        <v>77</v>
      </c>
      <c r="C37" s="19" t="s">
        <v>78</v>
      </c>
      <c r="D37" s="20" t="s">
        <v>75</v>
      </c>
      <c r="E37" s="20">
        <v>1</v>
      </c>
      <c r="F37" s="21" t="s">
        <v>58</v>
      </c>
      <c r="G37" s="54">
        <v>1</v>
      </c>
    </row>
    <row r="38" spans="1:7" ht="25.5" x14ac:dyDescent="0.25">
      <c r="A38" s="20">
        <v>12</v>
      </c>
      <c r="B38" s="18" t="s">
        <v>79</v>
      </c>
      <c r="C38" s="19" t="s">
        <v>80</v>
      </c>
      <c r="D38" s="20" t="s">
        <v>75</v>
      </c>
      <c r="E38" s="20">
        <v>1</v>
      </c>
      <c r="F38" s="21" t="s">
        <v>58</v>
      </c>
      <c r="G38" s="54">
        <v>1</v>
      </c>
    </row>
    <row r="39" spans="1:7" ht="45" x14ac:dyDescent="0.25">
      <c r="A39" s="20">
        <v>13</v>
      </c>
      <c r="B39" s="18" t="s">
        <v>81</v>
      </c>
      <c r="C39" s="18" t="s">
        <v>82</v>
      </c>
      <c r="D39" s="20" t="s">
        <v>83</v>
      </c>
      <c r="E39" s="20">
        <v>1</v>
      </c>
      <c r="F39" s="21" t="s">
        <v>139</v>
      </c>
      <c r="G39" s="54">
        <v>2</v>
      </c>
    </row>
    <row r="40" spans="1:7" ht="30" x14ac:dyDescent="0.25">
      <c r="A40" s="20">
        <v>14</v>
      </c>
      <c r="B40" s="18" t="s">
        <v>84</v>
      </c>
      <c r="C40" s="18" t="s">
        <v>165</v>
      </c>
      <c r="D40" s="20" t="s">
        <v>83</v>
      </c>
      <c r="E40" s="20">
        <v>1</v>
      </c>
      <c r="F40" s="21" t="s">
        <v>114</v>
      </c>
      <c r="G40" s="54">
        <v>10</v>
      </c>
    </row>
    <row r="41" spans="1:7" ht="25.5" x14ac:dyDescent="0.25">
      <c r="A41" s="33">
        <v>16</v>
      </c>
      <c r="B41" s="45" t="s">
        <v>89</v>
      </c>
      <c r="C41" s="74" t="s">
        <v>72</v>
      </c>
      <c r="D41" s="33" t="s">
        <v>83</v>
      </c>
      <c r="E41" s="33">
        <v>1</v>
      </c>
      <c r="F41" s="75" t="s">
        <v>58</v>
      </c>
      <c r="G41" s="76">
        <v>2</v>
      </c>
    </row>
    <row r="42" spans="1:7" ht="23.25" customHeight="1" x14ac:dyDescent="0.25">
      <c r="A42" s="105" t="s">
        <v>13</v>
      </c>
      <c r="B42" s="106"/>
      <c r="C42" s="106"/>
      <c r="D42" s="106"/>
      <c r="E42" s="106"/>
      <c r="F42" s="106"/>
      <c r="G42" s="106"/>
    </row>
    <row r="43" spans="1:7" ht="15.75" customHeight="1" x14ac:dyDescent="0.25">
      <c r="A43" s="108" t="s">
        <v>9</v>
      </c>
      <c r="B43" s="89"/>
      <c r="C43" s="89"/>
      <c r="D43" s="89"/>
      <c r="E43" s="89"/>
      <c r="F43" s="89"/>
      <c r="G43" s="90"/>
    </row>
    <row r="44" spans="1:7" ht="15" customHeight="1" x14ac:dyDescent="0.25">
      <c r="A44" s="88" t="s">
        <v>104</v>
      </c>
      <c r="B44" s="89"/>
      <c r="C44" s="89"/>
      <c r="D44" s="89"/>
      <c r="E44" s="89"/>
      <c r="F44" s="89"/>
      <c r="G44" s="90"/>
    </row>
    <row r="45" spans="1:7" ht="15" customHeight="1" x14ac:dyDescent="0.25">
      <c r="A45" s="88" t="s">
        <v>105</v>
      </c>
      <c r="B45" s="89"/>
      <c r="C45" s="89"/>
      <c r="D45" s="89"/>
      <c r="E45" s="89"/>
      <c r="F45" s="89"/>
      <c r="G45" s="90"/>
    </row>
    <row r="46" spans="1:7" ht="15" customHeight="1" x14ac:dyDescent="0.25">
      <c r="A46" s="88" t="s">
        <v>8</v>
      </c>
      <c r="B46" s="89"/>
      <c r="C46" s="89"/>
      <c r="D46" s="89"/>
      <c r="E46" s="89"/>
      <c r="F46" s="89"/>
      <c r="G46" s="90"/>
    </row>
    <row r="47" spans="1:7" ht="15" customHeight="1" x14ac:dyDescent="0.25">
      <c r="A47" s="88" t="s">
        <v>51</v>
      </c>
      <c r="B47" s="89"/>
      <c r="C47" s="89"/>
      <c r="D47" s="89"/>
      <c r="E47" s="89"/>
      <c r="F47" s="89"/>
      <c r="G47" s="90"/>
    </row>
    <row r="48" spans="1:7" ht="15" customHeight="1" x14ac:dyDescent="0.25">
      <c r="A48" s="88" t="s">
        <v>36</v>
      </c>
      <c r="B48" s="89"/>
      <c r="C48" s="89"/>
      <c r="D48" s="89"/>
      <c r="E48" s="89"/>
      <c r="F48" s="89"/>
      <c r="G48" s="90"/>
    </row>
    <row r="49" spans="1:7" ht="15" customHeight="1" x14ac:dyDescent="0.25">
      <c r="A49" s="88" t="s">
        <v>52</v>
      </c>
      <c r="B49" s="89"/>
      <c r="C49" s="89"/>
      <c r="D49" s="89"/>
      <c r="E49" s="89"/>
      <c r="F49" s="89"/>
      <c r="G49" s="90"/>
    </row>
    <row r="50" spans="1:7" ht="15" customHeight="1" x14ac:dyDescent="0.25">
      <c r="A50" s="88" t="s">
        <v>53</v>
      </c>
      <c r="B50" s="89"/>
      <c r="C50" s="89"/>
      <c r="D50" s="89"/>
      <c r="E50" s="89"/>
      <c r="F50" s="89"/>
      <c r="G50" s="90"/>
    </row>
    <row r="51" spans="1:7" ht="15.75" customHeight="1" thickBot="1" x14ac:dyDescent="0.3">
      <c r="A51" s="91" t="s">
        <v>54</v>
      </c>
      <c r="B51" s="92"/>
      <c r="C51" s="92"/>
      <c r="D51" s="92"/>
      <c r="E51" s="92"/>
      <c r="F51" s="92"/>
      <c r="G51" s="93"/>
    </row>
    <row r="52" spans="1:7" ht="30" x14ac:dyDescent="0.25">
      <c r="A52" s="3" t="s">
        <v>6</v>
      </c>
      <c r="B52" s="3" t="s">
        <v>5</v>
      </c>
      <c r="C52" s="4" t="s">
        <v>4</v>
      </c>
      <c r="D52" s="3" t="s">
        <v>3</v>
      </c>
      <c r="E52" s="6" t="s">
        <v>2</v>
      </c>
      <c r="F52" s="6" t="s">
        <v>1</v>
      </c>
      <c r="G52" s="6" t="s">
        <v>0</v>
      </c>
    </row>
    <row r="53" spans="1:7" ht="25.5" x14ac:dyDescent="0.25">
      <c r="A53" s="27">
        <v>1</v>
      </c>
      <c r="B53" s="23" t="s">
        <v>87</v>
      </c>
      <c r="C53" s="23" t="s">
        <v>88</v>
      </c>
      <c r="D53" s="28" t="s">
        <v>83</v>
      </c>
      <c r="E53" s="28">
        <v>1</v>
      </c>
      <c r="F53" s="28" t="s">
        <v>58</v>
      </c>
      <c r="G53" s="71">
        <v>1</v>
      </c>
    </row>
    <row r="54" spans="1:7" ht="38.25" x14ac:dyDescent="0.25">
      <c r="A54" s="27">
        <v>2</v>
      </c>
      <c r="B54" s="26" t="s">
        <v>81</v>
      </c>
      <c r="C54" s="23" t="s">
        <v>82</v>
      </c>
      <c r="D54" s="28" t="s">
        <v>83</v>
      </c>
      <c r="E54" s="28">
        <v>1</v>
      </c>
      <c r="F54" s="28" t="s">
        <v>58</v>
      </c>
      <c r="G54" s="71">
        <v>5</v>
      </c>
    </row>
    <row r="55" spans="1:7" ht="25.5" x14ac:dyDescent="0.25">
      <c r="A55" s="27">
        <v>3</v>
      </c>
      <c r="B55" s="26" t="s">
        <v>84</v>
      </c>
      <c r="C55" s="23" t="s">
        <v>165</v>
      </c>
      <c r="D55" s="28" t="s">
        <v>83</v>
      </c>
      <c r="E55" s="28">
        <v>1</v>
      </c>
      <c r="F55" s="28" t="s">
        <v>58</v>
      </c>
      <c r="G55" s="71">
        <v>5</v>
      </c>
    </row>
    <row r="56" spans="1:7" ht="25.9" customHeight="1" x14ac:dyDescent="0.25">
      <c r="A56" s="27">
        <v>4</v>
      </c>
      <c r="B56" s="26" t="s">
        <v>106</v>
      </c>
      <c r="C56" s="29" t="s">
        <v>107</v>
      </c>
      <c r="D56" s="20" t="s">
        <v>68</v>
      </c>
      <c r="E56" s="28">
        <v>1</v>
      </c>
      <c r="F56" s="28" t="s">
        <v>58</v>
      </c>
      <c r="G56" s="71">
        <v>2</v>
      </c>
    </row>
    <row r="57" spans="1:7" ht="25.5" x14ac:dyDescent="0.25">
      <c r="A57" s="77">
        <v>5</v>
      </c>
      <c r="B57" s="35" t="s">
        <v>89</v>
      </c>
      <c r="C57" s="78" t="s">
        <v>72</v>
      </c>
      <c r="D57" s="33" t="s">
        <v>68</v>
      </c>
      <c r="E57" s="44">
        <v>1</v>
      </c>
      <c r="F57" s="44" t="s">
        <v>58</v>
      </c>
      <c r="G57" s="79">
        <v>2</v>
      </c>
    </row>
    <row r="58" spans="1:7" ht="23.25" customHeight="1" x14ac:dyDescent="0.25">
      <c r="A58" s="105" t="s">
        <v>14</v>
      </c>
      <c r="B58" s="106"/>
      <c r="C58" s="106"/>
      <c r="D58" s="106"/>
      <c r="E58" s="106"/>
      <c r="F58" s="106"/>
      <c r="G58" s="107"/>
    </row>
    <row r="59" spans="1:7" ht="15.75" customHeight="1" x14ac:dyDescent="0.25">
      <c r="A59" s="108" t="s">
        <v>9</v>
      </c>
      <c r="B59" s="89"/>
      <c r="C59" s="89"/>
      <c r="D59" s="89"/>
      <c r="E59" s="89"/>
      <c r="F59" s="89"/>
      <c r="G59" s="90"/>
    </row>
    <row r="60" spans="1:7" ht="15" customHeight="1" x14ac:dyDescent="0.25">
      <c r="A60" s="88" t="s">
        <v>108</v>
      </c>
      <c r="B60" s="89"/>
      <c r="C60" s="89"/>
      <c r="D60" s="89"/>
      <c r="E60" s="89"/>
      <c r="F60" s="89"/>
      <c r="G60" s="90"/>
    </row>
    <row r="61" spans="1:7" ht="15" customHeight="1" x14ac:dyDescent="0.25">
      <c r="A61" s="88" t="s">
        <v>105</v>
      </c>
      <c r="B61" s="89"/>
      <c r="C61" s="89"/>
      <c r="D61" s="89"/>
      <c r="E61" s="89"/>
      <c r="F61" s="89"/>
      <c r="G61" s="90"/>
    </row>
    <row r="62" spans="1:7" ht="15" customHeight="1" x14ac:dyDescent="0.25">
      <c r="A62" s="88" t="s">
        <v>8</v>
      </c>
      <c r="B62" s="89"/>
      <c r="C62" s="89"/>
      <c r="D62" s="89"/>
      <c r="E62" s="89"/>
      <c r="F62" s="89"/>
      <c r="G62" s="90"/>
    </row>
    <row r="63" spans="1:7" ht="15" customHeight="1" x14ac:dyDescent="0.25">
      <c r="A63" s="88" t="s">
        <v>51</v>
      </c>
      <c r="B63" s="89"/>
      <c r="C63" s="89"/>
      <c r="D63" s="89"/>
      <c r="E63" s="89"/>
      <c r="F63" s="89"/>
      <c r="G63" s="90"/>
    </row>
    <row r="64" spans="1:7" ht="15" customHeight="1" x14ac:dyDescent="0.25">
      <c r="A64" s="88" t="s">
        <v>36</v>
      </c>
      <c r="B64" s="89"/>
      <c r="C64" s="89"/>
      <c r="D64" s="89"/>
      <c r="E64" s="89"/>
      <c r="F64" s="89"/>
      <c r="G64" s="90"/>
    </row>
    <row r="65" spans="1:7" ht="15" customHeight="1" x14ac:dyDescent="0.25">
      <c r="A65" s="88" t="s">
        <v>52</v>
      </c>
      <c r="B65" s="89"/>
      <c r="C65" s="89"/>
      <c r="D65" s="89"/>
      <c r="E65" s="89"/>
      <c r="F65" s="89"/>
      <c r="G65" s="90"/>
    </row>
    <row r="66" spans="1:7" ht="15" customHeight="1" x14ac:dyDescent="0.25">
      <c r="A66" s="88" t="s">
        <v>109</v>
      </c>
      <c r="B66" s="89"/>
      <c r="C66" s="89"/>
      <c r="D66" s="89"/>
      <c r="E66" s="89"/>
      <c r="F66" s="89"/>
      <c r="G66" s="90"/>
    </row>
    <row r="67" spans="1:7" ht="15.75" customHeight="1" thickBot="1" x14ac:dyDescent="0.3">
      <c r="A67" s="91" t="s">
        <v>54</v>
      </c>
      <c r="B67" s="92"/>
      <c r="C67" s="92"/>
      <c r="D67" s="92"/>
      <c r="E67" s="92"/>
      <c r="F67" s="92"/>
      <c r="G67" s="93"/>
    </row>
    <row r="68" spans="1:7" ht="30" x14ac:dyDescent="0.25">
      <c r="A68" s="3" t="s">
        <v>6</v>
      </c>
      <c r="B68" s="3" t="s">
        <v>5</v>
      </c>
      <c r="C68" s="4" t="s">
        <v>4</v>
      </c>
      <c r="D68" s="6" t="s">
        <v>3</v>
      </c>
      <c r="E68" s="6" t="s">
        <v>2</v>
      </c>
      <c r="F68" s="6" t="s">
        <v>1</v>
      </c>
      <c r="G68" s="68" t="s">
        <v>0</v>
      </c>
    </row>
    <row r="69" spans="1:7" ht="63.75" x14ac:dyDescent="0.25">
      <c r="A69" s="42">
        <v>1</v>
      </c>
      <c r="B69" s="30" t="s">
        <v>147</v>
      </c>
      <c r="C69" s="31" t="s">
        <v>110</v>
      </c>
      <c r="D69" s="20" t="s">
        <v>57</v>
      </c>
      <c r="E69" s="32">
        <v>1</v>
      </c>
      <c r="F69" s="28" t="s">
        <v>58</v>
      </c>
      <c r="G69" s="65">
        <v>2</v>
      </c>
    </row>
    <row r="70" spans="1:7" x14ac:dyDescent="0.25">
      <c r="A70" s="20">
        <v>2</v>
      </c>
      <c r="B70" s="19" t="s">
        <v>61</v>
      </c>
      <c r="C70" s="19" t="s">
        <v>62</v>
      </c>
      <c r="D70" s="20" t="s">
        <v>63</v>
      </c>
      <c r="E70" s="34">
        <v>1</v>
      </c>
      <c r="F70" s="28" t="s">
        <v>58</v>
      </c>
      <c r="G70" s="63">
        <v>2</v>
      </c>
    </row>
    <row r="71" spans="1:7" ht="31.15" customHeight="1" x14ac:dyDescent="0.25">
      <c r="A71" s="42">
        <v>3</v>
      </c>
      <c r="B71" s="19" t="s">
        <v>64</v>
      </c>
      <c r="C71" s="19" t="s">
        <v>65</v>
      </c>
      <c r="D71" s="20" t="s">
        <v>63</v>
      </c>
      <c r="E71" s="34">
        <v>1</v>
      </c>
      <c r="F71" s="28" t="s">
        <v>58</v>
      </c>
      <c r="G71" s="63">
        <v>2</v>
      </c>
    </row>
    <row r="72" spans="1:7" ht="29.45" customHeight="1" x14ac:dyDescent="0.25">
      <c r="A72" s="20">
        <v>4</v>
      </c>
      <c r="B72" s="19" t="s">
        <v>67</v>
      </c>
      <c r="C72" s="19" t="s">
        <v>111</v>
      </c>
      <c r="D72" s="20" t="s">
        <v>68</v>
      </c>
      <c r="E72" s="34">
        <v>2</v>
      </c>
      <c r="F72" s="28" t="s">
        <v>58</v>
      </c>
      <c r="G72" s="63">
        <v>4</v>
      </c>
    </row>
    <row r="73" spans="1:7" ht="30" customHeight="1" x14ac:dyDescent="0.25">
      <c r="A73" s="42">
        <v>5</v>
      </c>
      <c r="B73" s="19" t="s">
        <v>112</v>
      </c>
      <c r="C73" s="19" t="s">
        <v>113</v>
      </c>
      <c r="D73" s="20" t="s">
        <v>57</v>
      </c>
      <c r="E73" s="34">
        <v>1</v>
      </c>
      <c r="F73" s="28" t="s">
        <v>114</v>
      </c>
      <c r="G73" s="63">
        <v>1</v>
      </c>
    </row>
    <row r="74" spans="1:7" ht="27" customHeight="1" x14ac:dyDescent="0.25">
      <c r="A74" s="20">
        <v>6</v>
      </c>
      <c r="B74" s="19" t="s">
        <v>115</v>
      </c>
      <c r="C74" s="19" t="s">
        <v>116</v>
      </c>
      <c r="D74" s="20" t="s">
        <v>117</v>
      </c>
      <c r="E74" s="34">
        <v>1</v>
      </c>
      <c r="F74" s="44" t="s">
        <v>118</v>
      </c>
      <c r="G74" s="63">
        <v>2</v>
      </c>
    </row>
    <row r="75" spans="1:7" ht="27.6" customHeight="1" x14ac:dyDescent="0.25">
      <c r="A75" s="42">
        <v>7</v>
      </c>
      <c r="B75" s="19" t="s">
        <v>73</v>
      </c>
      <c r="C75" s="19" t="s">
        <v>74</v>
      </c>
      <c r="D75" s="20" t="s">
        <v>75</v>
      </c>
      <c r="E75" s="43">
        <v>1</v>
      </c>
      <c r="F75" s="73" t="s">
        <v>137</v>
      </c>
      <c r="G75" s="64">
        <v>2</v>
      </c>
    </row>
    <row r="76" spans="1:7" ht="38.25" x14ac:dyDescent="0.25">
      <c r="A76" s="20">
        <v>8</v>
      </c>
      <c r="B76" s="19" t="s">
        <v>77</v>
      </c>
      <c r="C76" s="19" t="s">
        <v>78</v>
      </c>
      <c r="D76" s="20" t="s">
        <v>75</v>
      </c>
      <c r="E76" s="43">
        <v>1</v>
      </c>
      <c r="F76" s="73" t="s">
        <v>137</v>
      </c>
      <c r="G76" s="64">
        <v>2</v>
      </c>
    </row>
    <row r="77" spans="1:7" ht="25.9" customHeight="1" x14ac:dyDescent="0.25">
      <c r="A77" s="42">
        <v>9</v>
      </c>
      <c r="B77" s="18" t="s">
        <v>103</v>
      </c>
      <c r="C77" s="19" t="s">
        <v>76</v>
      </c>
      <c r="D77" s="20" t="s">
        <v>75</v>
      </c>
      <c r="E77" s="43">
        <v>1</v>
      </c>
      <c r="F77" s="73" t="s">
        <v>137</v>
      </c>
      <c r="G77" s="64">
        <v>2</v>
      </c>
    </row>
    <row r="78" spans="1:7" ht="25.5" x14ac:dyDescent="0.25">
      <c r="A78" s="20">
        <v>10</v>
      </c>
      <c r="B78" s="19" t="s">
        <v>79</v>
      </c>
      <c r="C78" s="19" t="s">
        <v>80</v>
      </c>
      <c r="D78" s="20" t="s">
        <v>75</v>
      </c>
      <c r="E78" s="39">
        <v>1</v>
      </c>
      <c r="F78" s="73" t="s">
        <v>137</v>
      </c>
      <c r="G78" s="64">
        <v>2</v>
      </c>
    </row>
    <row r="79" spans="1:7" ht="45" x14ac:dyDescent="0.25">
      <c r="A79" s="42">
        <v>11</v>
      </c>
      <c r="B79" s="35" t="s">
        <v>119</v>
      </c>
      <c r="C79" s="45" t="s">
        <v>82</v>
      </c>
      <c r="D79" s="33" t="s">
        <v>83</v>
      </c>
      <c r="E79" s="33">
        <v>1</v>
      </c>
      <c r="F79" s="42" t="s">
        <v>114</v>
      </c>
      <c r="G79" s="65">
        <v>7</v>
      </c>
    </row>
    <row r="80" spans="1:7" ht="60" x14ac:dyDescent="0.25">
      <c r="A80" s="49">
        <v>12</v>
      </c>
      <c r="B80" s="47" t="s">
        <v>85</v>
      </c>
      <c r="C80" s="48" t="s">
        <v>86</v>
      </c>
      <c r="D80" s="49" t="s">
        <v>138</v>
      </c>
      <c r="E80" s="49">
        <v>1</v>
      </c>
      <c r="F80" s="49" t="s">
        <v>114</v>
      </c>
      <c r="G80" s="49">
        <v>2</v>
      </c>
    </row>
    <row r="81" spans="1:7" ht="30" x14ac:dyDescent="0.25">
      <c r="A81" s="22">
        <v>13</v>
      </c>
      <c r="B81" s="46" t="s">
        <v>84</v>
      </c>
      <c r="C81" s="46" t="s">
        <v>165</v>
      </c>
      <c r="D81" s="22" t="s">
        <v>83</v>
      </c>
      <c r="E81" s="22">
        <v>1</v>
      </c>
      <c r="F81" s="22" t="s">
        <v>114</v>
      </c>
      <c r="G81" s="66">
        <v>10</v>
      </c>
    </row>
    <row r="82" spans="1:7" ht="38.25" x14ac:dyDescent="0.25">
      <c r="A82" s="20">
        <v>14</v>
      </c>
      <c r="B82" s="23" t="s">
        <v>120</v>
      </c>
      <c r="C82" s="23" t="s">
        <v>121</v>
      </c>
      <c r="D82" s="20" t="s">
        <v>83</v>
      </c>
      <c r="E82" s="20">
        <v>1</v>
      </c>
      <c r="F82" s="28" t="s">
        <v>114</v>
      </c>
      <c r="G82" s="63">
        <v>2</v>
      </c>
    </row>
    <row r="83" spans="1:7" ht="25.5" x14ac:dyDescent="0.25">
      <c r="A83" s="42">
        <v>15</v>
      </c>
      <c r="B83" s="23" t="s">
        <v>87</v>
      </c>
      <c r="C83" s="23" t="s">
        <v>122</v>
      </c>
      <c r="D83" s="20" t="s">
        <v>83</v>
      </c>
      <c r="E83" s="20">
        <v>1</v>
      </c>
      <c r="F83" s="28" t="s">
        <v>114</v>
      </c>
      <c r="G83" s="67">
        <v>2</v>
      </c>
    </row>
    <row r="84" spans="1:7" ht="25.5" x14ac:dyDescent="0.25">
      <c r="A84" s="20">
        <v>16</v>
      </c>
      <c r="B84" s="23" t="s">
        <v>123</v>
      </c>
      <c r="C84" s="25" t="s">
        <v>72</v>
      </c>
      <c r="D84" s="20" t="s">
        <v>124</v>
      </c>
      <c r="E84" s="20">
        <v>1</v>
      </c>
      <c r="F84" s="28" t="s">
        <v>114</v>
      </c>
      <c r="G84" s="67">
        <v>1</v>
      </c>
    </row>
    <row r="85" spans="1:7" ht="25.5" x14ac:dyDescent="0.25">
      <c r="A85" s="42">
        <v>17</v>
      </c>
      <c r="B85" s="23" t="s">
        <v>89</v>
      </c>
      <c r="C85" s="25" t="s">
        <v>72</v>
      </c>
      <c r="D85" s="20" t="s">
        <v>124</v>
      </c>
      <c r="E85" s="20">
        <v>1</v>
      </c>
      <c r="F85" s="28" t="s">
        <v>114</v>
      </c>
      <c r="G85" s="67">
        <v>2</v>
      </c>
    </row>
    <row r="86" spans="1:7" ht="15.75" customHeight="1" x14ac:dyDescent="0.25">
      <c r="A86" s="94" t="s">
        <v>7</v>
      </c>
      <c r="B86" s="95"/>
      <c r="C86" s="95"/>
      <c r="D86" s="95"/>
      <c r="E86" s="95"/>
      <c r="F86" s="95"/>
      <c r="G86" s="96"/>
    </row>
    <row r="87" spans="1:7" ht="30" x14ac:dyDescent="0.25">
      <c r="A87" s="6" t="s">
        <v>6</v>
      </c>
      <c r="B87" s="6" t="s">
        <v>5</v>
      </c>
      <c r="C87" s="6" t="s">
        <v>4</v>
      </c>
      <c r="D87" s="6" t="s">
        <v>3</v>
      </c>
      <c r="E87" s="3" t="s">
        <v>2</v>
      </c>
      <c r="F87" s="3" t="s">
        <v>1</v>
      </c>
      <c r="G87" s="3" t="s">
        <v>0</v>
      </c>
    </row>
    <row r="88" spans="1:7" ht="25.5" x14ac:dyDescent="0.25">
      <c r="A88" s="20">
        <v>1</v>
      </c>
      <c r="B88" s="23" t="s">
        <v>126</v>
      </c>
      <c r="C88" s="25" t="s">
        <v>72</v>
      </c>
      <c r="D88" s="20" t="s">
        <v>127</v>
      </c>
      <c r="E88" s="20">
        <v>1</v>
      </c>
      <c r="F88" s="20" t="s">
        <v>114</v>
      </c>
      <c r="G88" s="20">
        <f>E88</f>
        <v>1</v>
      </c>
    </row>
    <row r="89" spans="1:7" ht="25.5" x14ac:dyDescent="0.25">
      <c r="A89" s="20">
        <v>2</v>
      </c>
      <c r="B89" s="35" t="s">
        <v>164</v>
      </c>
      <c r="C89" s="25" t="s">
        <v>72</v>
      </c>
      <c r="D89" s="20" t="s">
        <v>127</v>
      </c>
      <c r="E89" s="20">
        <v>1</v>
      </c>
      <c r="F89" s="20" t="s">
        <v>114</v>
      </c>
      <c r="G89" s="20">
        <v>6</v>
      </c>
    </row>
    <row r="90" spans="1:7" ht="25.9" customHeight="1" x14ac:dyDescent="0.25">
      <c r="A90" s="37">
        <v>3</v>
      </c>
      <c r="B90" s="47" t="s">
        <v>141</v>
      </c>
      <c r="C90" s="50" t="s">
        <v>145</v>
      </c>
      <c r="D90" s="20" t="s">
        <v>127</v>
      </c>
      <c r="E90" s="51">
        <v>1</v>
      </c>
      <c r="F90" s="20" t="s">
        <v>114</v>
      </c>
      <c r="G90" s="63">
        <v>1</v>
      </c>
    </row>
    <row r="91" spans="1:7" ht="20.25" x14ac:dyDescent="0.25">
      <c r="A91" s="97" t="s">
        <v>37</v>
      </c>
      <c r="B91" s="98"/>
      <c r="C91" s="99"/>
      <c r="D91" s="99"/>
      <c r="E91" s="99"/>
      <c r="F91" s="99"/>
      <c r="G91" s="100"/>
    </row>
    <row r="92" spans="1:7" ht="34.9" customHeight="1" x14ac:dyDescent="0.25">
      <c r="A92" s="101" t="s">
        <v>148</v>
      </c>
      <c r="B92" s="102"/>
      <c r="C92" s="102"/>
      <c r="D92" s="102"/>
      <c r="E92" s="102"/>
      <c r="F92" s="102"/>
      <c r="G92" s="102"/>
    </row>
  </sheetData>
  <mergeCells count="59">
    <mergeCell ref="A1:G1"/>
    <mergeCell ref="A2:G2"/>
    <mergeCell ref="A12:B12"/>
    <mergeCell ref="C12:G12"/>
    <mergeCell ref="A11:B11"/>
    <mergeCell ref="C11:D11"/>
    <mergeCell ref="E11:F11"/>
    <mergeCell ref="A9:B9"/>
    <mergeCell ref="C9:D9"/>
    <mergeCell ref="E9:F9"/>
    <mergeCell ref="A6:B6"/>
    <mergeCell ref="C6:G6"/>
    <mergeCell ref="A7:C7"/>
    <mergeCell ref="D7:G7"/>
    <mergeCell ref="A4:G4"/>
    <mergeCell ref="A5:G5"/>
    <mergeCell ref="A3:G3"/>
    <mergeCell ref="A8:B8"/>
    <mergeCell ref="C8:G8"/>
    <mergeCell ref="A16:G16"/>
    <mergeCell ref="C13:G13"/>
    <mergeCell ref="A13:B13"/>
    <mergeCell ref="A10:B10"/>
    <mergeCell ref="A17:G17"/>
    <mergeCell ref="A18:G18"/>
    <mergeCell ref="A19:G19"/>
    <mergeCell ref="A15:B15"/>
    <mergeCell ref="C15:G15"/>
    <mergeCell ref="A42:G42"/>
    <mergeCell ref="A43:G43"/>
    <mergeCell ref="A44:G44"/>
    <mergeCell ref="A45:G45"/>
    <mergeCell ref="A46:G46"/>
    <mergeCell ref="A21:G21"/>
    <mergeCell ref="A22:G22"/>
    <mergeCell ref="A23:G23"/>
    <mergeCell ref="A24:G24"/>
    <mergeCell ref="A25:G25"/>
    <mergeCell ref="A20:G20"/>
    <mergeCell ref="A14:B14"/>
    <mergeCell ref="C14:G14"/>
    <mergeCell ref="A65:G65"/>
    <mergeCell ref="A48:G48"/>
    <mergeCell ref="A49:G49"/>
    <mergeCell ref="A50:G50"/>
    <mergeCell ref="A51:G51"/>
    <mergeCell ref="A58:G58"/>
    <mergeCell ref="A59:G59"/>
    <mergeCell ref="A60:G60"/>
    <mergeCell ref="A61:G61"/>
    <mergeCell ref="A62:G62"/>
    <mergeCell ref="A63:G63"/>
    <mergeCell ref="A64:G64"/>
    <mergeCell ref="A47:G47"/>
    <mergeCell ref="A66:G66"/>
    <mergeCell ref="A67:G67"/>
    <mergeCell ref="A86:G86"/>
    <mergeCell ref="A91:G91"/>
    <mergeCell ref="A92:G92"/>
  </mergeCells>
  <hyperlinks>
    <hyperlink ref="E10" r:id="rId1" display="Filkem@rusmuseum.ru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7" zoomScale="80" zoomScaleNormal="80" workbookViewId="0">
      <selection activeCell="C39" sqref="C39"/>
    </sheetView>
  </sheetViews>
  <sheetFormatPr defaultColWidth="14.42578125" defaultRowHeight="15" x14ac:dyDescent="0.25"/>
  <cols>
    <col min="1" max="1" width="5.28515625" style="81" customWidth="1"/>
    <col min="2" max="2" width="52" style="52" customWidth="1"/>
    <col min="3" max="3" width="38.140625" style="52" customWidth="1"/>
    <col min="4" max="4" width="22" style="52" customWidth="1"/>
    <col min="5" max="5" width="24" style="52" customWidth="1"/>
    <col min="6" max="6" width="19.7109375" style="52" bestFit="1" customWidth="1"/>
    <col min="7" max="7" width="18.5703125" style="52" customWidth="1"/>
    <col min="8" max="9" width="8.7109375" style="1" customWidth="1"/>
    <col min="10" max="16384" width="14.42578125" style="1"/>
  </cols>
  <sheetData>
    <row r="1" spans="1:10" ht="20.25" x14ac:dyDescent="0.3">
      <c r="A1" s="109" t="s">
        <v>27</v>
      </c>
      <c r="B1" s="109"/>
      <c r="C1" s="109"/>
      <c r="D1" s="109"/>
      <c r="E1" s="109"/>
      <c r="F1" s="109"/>
      <c r="G1" s="109"/>
    </row>
    <row r="2" spans="1:10" ht="20.25" x14ac:dyDescent="0.25">
      <c r="A2" s="114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114"/>
      <c r="C2" s="114"/>
      <c r="D2" s="114"/>
      <c r="E2" s="114"/>
      <c r="F2" s="114"/>
      <c r="G2" s="114"/>
    </row>
    <row r="3" spans="1:10" ht="20.25" x14ac:dyDescent="0.3">
      <c r="A3" s="109" t="s">
        <v>28</v>
      </c>
      <c r="B3" s="109"/>
      <c r="C3" s="109"/>
      <c r="D3" s="109"/>
      <c r="E3" s="109"/>
      <c r="F3" s="109"/>
      <c r="G3" s="109"/>
    </row>
    <row r="4" spans="1:10" ht="20.25" x14ac:dyDescent="0.25">
      <c r="A4" s="120" t="str">
        <f>'Информация о Чемпионате'!B3</f>
        <v>Интернет-маркетинг</v>
      </c>
      <c r="B4" s="120"/>
      <c r="C4" s="120"/>
      <c r="D4" s="120"/>
      <c r="E4" s="120"/>
      <c r="F4" s="120"/>
      <c r="G4" s="120"/>
    </row>
    <row r="5" spans="1:10" ht="14.45" customHeight="1" x14ac:dyDescent="0.25">
      <c r="A5" s="103" t="s">
        <v>10</v>
      </c>
      <c r="B5" s="103"/>
      <c r="C5" s="103"/>
      <c r="D5" s="103"/>
      <c r="E5" s="103"/>
      <c r="F5" s="103"/>
      <c r="G5" s="104"/>
      <c r="J5" s="62"/>
    </row>
    <row r="6" spans="1:10" ht="15.6" customHeight="1" x14ac:dyDescent="0.25">
      <c r="A6" s="103" t="s">
        <v>25</v>
      </c>
      <c r="B6" s="103"/>
      <c r="C6" s="116" t="str">
        <f>'Информация о Чемпионате'!B5</f>
        <v>Кемеровская область-Кузбасс</v>
      </c>
      <c r="D6" s="116"/>
      <c r="E6" s="116"/>
      <c r="F6" s="116"/>
      <c r="G6" s="116"/>
      <c r="H6" s="61"/>
    </row>
    <row r="7" spans="1:10" ht="29.45" customHeight="1" x14ac:dyDescent="0.25">
      <c r="A7" s="103" t="s">
        <v>26</v>
      </c>
      <c r="B7" s="103"/>
      <c r="C7" s="103"/>
      <c r="D7" s="118" t="str">
        <f>'Информация о Чемпионате'!B6</f>
        <v>ГПОУ "Профессиональный колледж г. Новокузнецка" имени Кучерявенко Т.А.</v>
      </c>
      <c r="E7" s="118"/>
      <c r="F7" s="118"/>
      <c r="G7" s="119"/>
    </row>
    <row r="8" spans="1:10" ht="15.6" customHeight="1" x14ac:dyDescent="0.25">
      <c r="A8" s="103" t="s">
        <v>22</v>
      </c>
      <c r="B8" s="103"/>
      <c r="C8" s="103" t="str">
        <f>'Информация о Чемпионате'!B7</f>
        <v>654015 Кемеровская область, г. Новокузнецк, ул. Метелкина, 17</v>
      </c>
      <c r="D8" s="103"/>
      <c r="E8" s="103"/>
      <c r="F8" s="103"/>
      <c r="G8" s="103"/>
      <c r="H8" s="61"/>
    </row>
    <row r="9" spans="1:10" ht="15.6" customHeight="1" x14ac:dyDescent="0.25">
      <c r="A9" s="103" t="s">
        <v>24</v>
      </c>
      <c r="B9" s="103"/>
      <c r="C9" s="103" t="str">
        <f>'Информация о Чемпионате'!B9</f>
        <v>Колокольцева Ксения Александровна</v>
      </c>
      <c r="D9" s="103"/>
      <c r="E9" s="130" t="str">
        <f>'Информация о Чемпионате'!B10</f>
        <v>Kolockoltsewa2010@mail.ru</v>
      </c>
      <c r="F9" s="130"/>
      <c r="G9" s="80">
        <f>'Информация о Чемпионате'!B11</f>
        <v>89617007043</v>
      </c>
      <c r="H9" s="61"/>
    </row>
    <row r="10" spans="1:10" ht="15.6" customHeight="1" x14ac:dyDescent="0.25">
      <c r="A10" s="103" t="s">
        <v>152</v>
      </c>
      <c r="B10" s="103"/>
      <c r="C10" s="58" t="str">
        <f>'Информация о Чемпионате'!B12</f>
        <v>Михасёва Елена Константиновна</v>
      </c>
      <c r="D10" s="58"/>
      <c r="E10" s="86" t="str">
        <f>'Информация о Чемпионате'!B13</f>
        <v>hr@avtostatys.ru</v>
      </c>
      <c r="F10" s="85"/>
      <c r="G10" s="72">
        <f>'Информация о Чемпионате'!B14</f>
        <v>89030761952</v>
      </c>
      <c r="H10" s="61"/>
    </row>
    <row r="11" spans="1:10" ht="15.75" customHeight="1" x14ac:dyDescent="0.25">
      <c r="A11" s="103" t="s">
        <v>32</v>
      </c>
      <c r="B11" s="103"/>
      <c r="C11" s="103" t="str">
        <f>'Информация о Чемпионате'!B15</f>
        <v>Бакланов Дмитрий Евгеньевич</v>
      </c>
      <c r="D11" s="103"/>
      <c r="E11" s="126" t="str">
        <f>'Информация о Чемпионате'!B16</f>
        <v xml:space="preserve">Dima2000ac@mail.ru </v>
      </c>
      <c r="F11" s="126"/>
      <c r="G11" s="80">
        <f>'Информация о Чемпионате'!B17</f>
        <v>89994305748</v>
      </c>
      <c r="H11" s="61"/>
    </row>
    <row r="12" spans="1:10" ht="15.75" customHeight="1" x14ac:dyDescent="0.25">
      <c r="A12" s="103" t="s">
        <v>39</v>
      </c>
      <c r="B12" s="103"/>
      <c r="C12" s="103">
        <f>'Информация о Чемпионате'!B20</f>
        <v>8</v>
      </c>
      <c r="D12" s="103"/>
      <c r="E12" s="103"/>
      <c r="F12" s="103"/>
      <c r="G12" s="103"/>
      <c r="H12" s="61"/>
    </row>
    <row r="13" spans="1:10" ht="15.75" x14ac:dyDescent="0.25">
      <c r="A13" s="103" t="s">
        <v>46</v>
      </c>
      <c r="B13" s="103"/>
      <c r="C13" s="103">
        <f>'Информация о Чемпионате'!B18</f>
        <v>5</v>
      </c>
      <c r="D13" s="103"/>
      <c r="E13" s="103"/>
      <c r="F13" s="103"/>
      <c r="G13" s="104"/>
    </row>
    <row r="14" spans="1:10" ht="15.75" x14ac:dyDescent="0.25">
      <c r="A14" s="103" t="s">
        <v>15</v>
      </c>
      <c r="B14" s="103"/>
      <c r="C14" s="103">
        <f>'Информация о Чемпионате'!B19</f>
        <v>5</v>
      </c>
      <c r="D14" s="103"/>
      <c r="E14" s="103"/>
      <c r="F14" s="103"/>
      <c r="G14" s="104"/>
    </row>
    <row r="15" spans="1:10" ht="16.5" thickBot="1" x14ac:dyDescent="0.3">
      <c r="A15" s="131" t="s">
        <v>23</v>
      </c>
      <c r="B15" s="131"/>
      <c r="C15" s="131" t="str">
        <f>'Информация о Чемпионате'!B8</f>
        <v>10.02.2026-13.02.2026</v>
      </c>
      <c r="D15" s="131"/>
      <c r="E15" s="131"/>
      <c r="F15" s="131"/>
      <c r="G15" s="132"/>
    </row>
    <row r="16" spans="1:10" ht="49.9" customHeight="1" thickBot="1" x14ac:dyDescent="0.3">
      <c r="A16" s="124" t="s">
        <v>33</v>
      </c>
      <c r="B16" s="125"/>
      <c r="C16" s="125"/>
      <c r="D16" s="125"/>
      <c r="E16" s="125"/>
      <c r="F16" s="125"/>
      <c r="G16" s="125"/>
      <c r="H16" s="60"/>
    </row>
    <row r="17" spans="1:7" x14ac:dyDescent="0.25">
      <c r="A17" s="127" t="s">
        <v>9</v>
      </c>
      <c r="B17" s="128"/>
      <c r="C17" s="128"/>
      <c r="D17" s="128"/>
      <c r="E17" s="128"/>
      <c r="F17" s="128"/>
      <c r="G17" s="129"/>
    </row>
    <row r="18" spans="1:7" x14ac:dyDescent="0.25">
      <c r="A18" s="88" t="s">
        <v>128</v>
      </c>
      <c r="B18" s="89"/>
      <c r="C18" s="89"/>
      <c r="D18" s="89"/>
      <c r="E18" s="89"/>
      <c r="F18" s="89"/>
      <c r="G18" s="90"/>
    </row>
    <row r="19" spans="1:7" x14ac:dyDescent="0.25">
      <c r="A19" s="88" t="s">
        <v>105</v>
      </c>
      <c r="B19" s="89"/>
      <c r="C19" s="89"/>
      <c r="D19" s="89"/>
      <c r="E19" s="89"/>
      <c r="F19" s="89"/>
      <c r="G19" s="90"/>
    </row>
    <row r="20" spans="1:7" x14ac:dyDescent="0.25">
      <c r="A20" s="88" t="s">
        <v>8</v>
      </c>
      <c r="B20" s="89"/>
      <c r="C20" s="89"/>
      <c r="D20" s="89"/>
      <c r="E20" s="89"/>
      <c r="F20" s="89"/>
      <c r="G20" s="90"/>
    </row>
    <row r="21" spans="1:7" x14ac:dyDescent="0.25">
      <c r="A21" s="88" t="s">
        <v>129</v>
      </c>
      <c r="B21" s="89"/>
      <c r="C21" s="89"/>
      <c r="D21" s="89"/>
      <c r="E21" s="89"/>
      <c r="F21" s="89"/>
      <c r="G21" s="90"/>
    </row>
    <row r="22" spans="1:7" x14ac:dyDescent="0.25">
      <c r="A22" s="88" t="s">
        <v>36</v>
      </c>
      <c r="B22" s="89"/>
      <c r="C22" s="89"/>
      <c r="D22" s="89"/>
      <c r="E22" s="89"/>
      <c r="F22" s="89"/>
      <c r="G22" s="90"/>
    </row>
    <row r="23" spans="1:7" x14ac:dyDescent="0.25">
      <c r="A23" s="88" t="s">
        <v>52</v>
      </c>
      <c r="B23" s="89"/>
      <c r="C23" s="89"/>
      <c r="D23" s="89"/>
      <c r="E23" s="89"/>
      <c r="F23" s="89"/>
      <c r="G23" s="90"/>
    </row>
    <row r="24" spans="1:7" x14ac:dyDescent="0.25">
      <c r="A24" s="88" t="s">
        <v>53</v>
      </c>
      <c r="B24" s="89"/>
      <c r="C24" s="89"/>
      <c r="D24" s="89"/>
      <c r="E24" s="89"/>
      <c r="F24" s="89"/>
      <c r="G24" s="90"/>
    </row>
    <row r="25" spans="1:7" ht="15.75" thickBot="1" x14ac:dyDescent="0.3">
      <c r="A25" s="91" t="s">
        <v>54</v>
      </c>
      <c r="B25" s="92"/>
      <c r="C25" s="92"/>
      <c r="D25" s="92"/>
      <c r="E25" s="92"/>
      <c r="F25" s="92"/>
      <c r="G25" s="90"/>
    </row>
    <row r="26" spans="1:7" ht="3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55" t="s">
        <v>1</v>
      </c>
      <c r="G26" s="59" t="s">
        <v>0</v>
      </c>
    </row>
    <row r="27" spans="1:7" ht="63.75" x14ac:dyDescent="0.25">
      <c r="A27" s="20">
        <v>1</v>
      </c>
      <c r="B27" s="18" t="s">
        <v>55</v>
      </c>
      <c r="C27" s="19" t="s">
        <v>56</v>
      </c>
      <c r="D27" s="20" t="s">
        <v>57</v>
      </c>
      <c r="E27" s="20">
        <v>1</v>
      </c>
      <c r="F27" s="27" t="s">
        <v>58</v>
      </c>
      <c r="G27" s="57">
        <v>5</v>
      </c>
    </row>
    <row r="28" spans="1:7" ht="38.25" x14ac:dyDescent="0.25">
      <c r="A28" s="20">
        <v>2</v>
      </c>
      <c r="B28" s="18" t="s">
        <v>59</v>
      </c>
      <c r="C28" s="19" t="s">
        <v>60</v>
      </c>
      <c r="D28" s="20" t="s">
        <v>57</v>
      </c>
      <c r="E28" s="20">
        <v>1</v>
      </c>
      <c r="F28" s="27" t="s">
        <v>58</v>
      </c>
      <c r="G28" s="57">
        <v>5</v>
      </c>
    </row>
    <row r="29" spans="1:7" ht="33.6" customHeight="1" x14ac:dyDescent="0.25">
      <c r="A29" s="20">
        <v>3</v>
      </c>
      <c r="B29" s="18" t="s">
        <v>61</v>
      </c>
      <c r="C29" s="19" t="s">
        <v>62</v>
      </c>
      <c r="D29" s="22" t="s">
        <v>63</v>
      </c>
      <c r="E29" s="20">
        <v>1</v>
      </c>
      <c r="F29" s="27" t="s">
        <v>58</v>
      </c>
      <c r="G29" s="57">
        <v>5</v>
      </c>
    </row>
    <row r="30" spans="1:7" ht="25.5" x14ac:dyDescent="0.25">
      <c r="A30" s="20">
        <v>4</v>
      </c>
      <c r="B30" s="18" t="s">
        <v>64</v>
      </c>
      <c r="C30" s="19" t="s">
        <v>65</v>
      </c>
      <c r="D30" s="22" t="s">
        <v>63</v>
      </c>
      <c r="E30" s="20">
        <v>1</v>
      </c>
      <c r="F30" s="27" t="s">
        <v>58</v>
      </c>
      <c r="G30" s="57">
        <v>5</v>
      </c>
    </row>
    <row r="31" spans="1:7" ht="33.6" customHeight="1" x14ac:dyDescent="0.25">
      <c r="A31" s="20">
        <v>6</v>
      </c>
      <c r="B31" s="18" t="s">
        <v>142</v>
      </c>
      <c r="C31" s="24" t="s">
        <v>143</v>
      </c>
      <c r="D31" s="20" t="s">
        <v>144</v>
      </c>
      <c r="E31" s="20">
        <v>3</v>
      </c>
      <c r="F31" s="27" t="s">
        <v>58</v>
      </c>
      <c r="G31" s="57">
        <v>10</v>
      </c>
    </row>
    <row r="32" spans="1:7" ht="31.9" customHeight="1" x14ac:dyDescent="0.25">
      <c r="A32" s="20">
        <v>7</v>
      </c>
      <c r="B32" s="18" t="s">
        <v>73</v>
      </c>
      <c r="C32" s="19" t="s">
        <v>74</v>
      </c>
      <c r="D32" s="20" t="s">
        <v>75</v>
      </c>
      <c r="E32" s="38">
        <v>1</v>
      </c>
      <c r="F32" s="56" t="s">
        <v>58</v>
      </c>
      <c r="G32" s="57">
        <v>5</v>
      </c>
    </row>
    <row r="33" spans="1:7" ht="30" customHeight="1" x14ac:dyDescent="0.25">
      <c r="A33" s="20">
        <v>8</v>
      </c>
      <c r="B33" s="18" t="s">
        <v>103</v>
      </c>
      <c r="C33" s="19" t="s">
        <v>76</v>
      </c>
      <c r="D33" s="20" t="s">
        <v>75</v>
      </c>
      <c r="E33" s="38">
        <v>1</v>
      </c>
      <c r="F33" s="56" t="s">
        <v>58</v>
      </c>
      <c r="G33" s="57">
        <v>5</v>
      </c>
    </row>
    <row r="34" spans="1:7" ht="38.25" x14ac:dyDescent="0.25">
      <c r="A34" s="20">
        <v>9</v>
      </c>
      <c r="B34" s="19" t="s">
        <v>77</v>
      </c>
      <c r="C34" s="19" t="s">
        <v>78</v>
      </c>
      <c r="D34" s="20" t="s">
        <v>75</v>
      </c>
      <c r="E34" s="38">
        <v>1</v>
      </c>
      <c r="F34" s="56" t="s">
        <v>58</v>
      </c>
      <c r="G34" s="57">
        <v>5</v>
      </c>
    </row>
    <row r="35" spans="1:7" ht="38.25" x14ac:dyDescent="0.25">
      <c r="A35" s="20">
        <v>10</v>
      </c>
      <c r="B35" s="19" t="s">
        <v>135</v>
      </c>
      <c r="C35" s="19" t="s">
        <v>136</v>
      </c>
      <c r="D35" s="20" t="s">
        <v>75</v>
      </c>
      <c r="E35" s="38">
        <v>1</v>
      </c>
      <c r="F35" s="56" t="s">
        <v>58</v>
      </c>
      <c r="G35" s="57">
        <v>5</v>
      </c>
    </row>
    <row r="36" spans="1:7" ht="25.5" x14ac:dyDescent="0.25">
      <c r="A36" s="20">
        <v>11</v>
      </c>
      <c r="B36" s="18" t="s">
        <v>79</v>
      </c>
      <c r="C36" s="19" t="s">
        <v>80</v>
      </c>
      <c r="D36" s="20" t="s">
        <v>75</v>
      </c>
      <c r="E36" s="38">
        <v>1</v>
      </c>
      <c r="F36" s="56" t="s">
        <v>58</v>
      </c>
      <c r="G36" s="57">
        <v>5</v>
      </c>
    </row>
    <row r="37" spans="1:7" ht="45" x14ac:dyDescent="0.25">
      <c r="A37" s="20">
        <v>12</v>
      </c>
      <c r="B37" s="18" t="s">
        <v>81</v>
      </c>
      <c r="C37" s="18" t="s">
        <v>82</v>
      </c>
      <c r="D37" s="20" t="s">
        <v>83</v>
      </c>
      <c r="E37" s="38">
        <v>1</v>
      </c>
      <c r="F37" s="56" t="s">
        <v>58</v>
      </c>
      <c r="G37" s="57">
        <v>5</v>
      </c>
    </row>
    <row r="38" spans="1:7" ht="60" x14ac:dyDescent="0.25">
      <c r="A38" s="20">
        <v>13</v>
      </c>
      <c r="B38" s="18" t="s">
        <v>84</v>
      </c>
      <c r="C38" s="26" t="str">
        <f>'Общая инфраструктура'!C40</f>
        <v xml:space="preserve">Размер (ШхВхГ): 38х42(50)х38 см
ученический </v>
      </c>
      <c r="D38" s="20" t="s">
        <v>83</v>
      </c>
      <c r="E38" s="20">
        <v>1</v>
      </c>
      <c r="F38" s="27" t="s">
        <v>58</v>
      </c>
      <c r="G38" s="57">
        <v>5</v>
      </c>
    </row>
  </sheetData>
  <mergeCells count="36">
    <mergeCell ref="A6:B6"/>
    <mergeCell ref="C6:G6"/>
    <mergeCell ref="A7:C7"/>
    <mergeCell ref="A20:G20"/>
    <mergeCell ref="A21:G21"/>
    <mergeCell ref="A17:G17"/>
    <mergeCell ref="D7:G7"/>
    <mergeCell ref="A8:B8"/>
    <mergeCell ref="C8:G8"/>
    <mergeCell ref="A9:B9"/>
    <mergeCell ref="C9:D9"/>
    <mergeCell ref="E9:F9"/>
    <mergeCell ref="A13:B13"/>
    <mergeCell ref="C13:G13"/>
    <mergeCell ref="A15:B15"/>
    <mergeCell ref="C15:G15"/>
    <mergeCell ref="A4:G4"/>
    <mergeCell ref="A5:G5"/>
    <mergeCell ref="A1:G1"/>
    <mergeCell ref="A2:G2"/>
    <mergeCell ref="A3:G3"/>
    <mergeCell ref="A10:B10"/>
    <mergeCell ref="A19:G19"/>
    <mergeCell ref="A24:G24"/>
    <mergeCell ref="A25:G25"/>
    <mergeCell ref="A16:G16"/>
    <mergeCell ref="A23:G23"/>
    <mergeCell ref="A18:G18"/>
    <mergeCell ref="A22:G22"/>
    <mergeCell ref="A14:B14"/>
    <mergeCell ref="C14:G14"/>
    <mergeCell ref="A11:B11"/>
    <mergeCell ref="C11:D11"/>
    <mergeCell ref="E11:F11"/>
    <mergeCell ref="A12:B12"/>
    <mergeCell ref="C12:G12"/>
  </mergeCells>
  <hyperlinks>
    <hyperlink ref="E10" r:id="rId1" display="Filkem@rusmuseum.ru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83" zoomScaleNormal="83" workbookViewId="0">
      <selection activeCell="C11" sqref="C11:D11"/>
    </sheetView>
  </sheetViews>
  <sheetFormatPr defaultColWidth="14.42578125" defaultRowHeight="15" x14ac:dyDescent="0.25"/>
  <cols>
    <col min="1" max="1" width="5.28515625" style="9" customWidth="1"/>
    <col min="2" max="2" width="52" style="9" customWidth="1"/>
    <col min="3" max="3" width="34.140625" style="9" customWidth="1"/>
    <col min="4" max="4" width="22" style="9" customWidth="1"/>
    <col min="5" max="5" width="26.7109375" style="9" customWidth="1"/>
    <col min="6" max="6" width="23.42578125" style="9" bestFit="1" customWidth="1"/>
    <col min="7" max="7" width="19.42578125" style="9" customWidth="1"/>
    <col min="8" max="9" width="8.7109375" style="1" customWidth="1"/>
    <col min="10" max="16384" width="14.42578125" style="1"/>
  </cols>
  <sheetData>
    <row r="1" spans="1:7" ht="20.25" x14ac:dyDescent="0.3">
      <c r="A1" s="109" t="s">
        <v>27</v>
      </c>
      <c r="B1" s="109"/>
      <c r="C1" s="109"/>
      <c r="D1" s="109"/>
      <c r="E1" s="109"/>
      <c r="F1" s="109"/>
      <c r="G1" s="110"/>
    </row>
    <row r="2" spans="1:7" ht="20.25" x14ac:dyDescent="0.25">
      <c r="A2" s="114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114"/>
      <c r="C2" s="114"/>
      <c r="D2" s="114"/>
      <c r="E2" s="114"/>
      <c r="F2" s="114"/>
      <c r="G2" s="115"/>
    </row>
    <row r="3" spans="1:7" ht="20.25" x14ac:dyDescent="0.3">
      <c r="A3" s="109" t="s">
        <v>28</v>
      </c>
      <c r="B3" s="109"/>
      <c r="C3" s="109"/>
      <c r="D3" s="109"/>
      <c r="E3" s="109"/>
      <c r="F3" s="109"/>
      <c r="G3" s="110"/>
    </row>
    <row r="4" spans="1:7" ht="20.25" x14ac:dyDescent="0.25">
      <c r="A4" s="120" t="str">
        <f>'Информация о Чемпионате'!B3</f>
        <v>Интернет-маркетинг</v>
      </c>
      <c r="B4" s="120"/>
      <c r="C4" s="120"/>
      <c r="D4" s="120"/>
      <c r="E4" s="120"/>
      <c r="F4" s="120"/>
      <c r="G4" s="121"/>
    </row>
    <row r="5" spans="1:7" ht="14.45" customHeight="1" x14ac:dyDescent="0.25">
      <c r="A5" s="103" t="s">
        <v>10</v>
      </c>
      <c r="B5" s="103"/>
      <c r="C5" s="103"/>
      <c r="D5" s="103"/>
      <c r="E5" s="103"/>
      <c r="F5" s="103"/>
      <c r="G5" s="104"/>
    </row>
    <row r="6" spans="1:7" ht="15.6" customHeight="1" x14ac:dyDescent="0.25">
      <c r="A6" s="103" t="s">
        <v>25</v>
      </c>
      <c r="B6" s="103"/>
      <c r="C6" s="116" t="str">
        <f>'Информация о Чемпионате'!B5</f>
        <v>Кемеровская область-Кузбасс</v>
      </c>
      <c r="D6" s="116"/>
      <c r="E6" s="116"/>
      <c r="F6" s="116"/>
      <c r="G6" s="117"/>
    </row>
    <row r="7" spans="1:7" ht="30" customHeight="1" x14ac:dyDescent="0.25">
      <c r="A7" s="103" t="s">
        <v>26</v>
      </c>
      <c r="B7" s="103"/>
      <c r="C7" s="103"/>
      <c r="D7" s="118" t="str">
        <f>'Информация о Чемпионате'!B6</f>
        <v>ГПОУ "Профессиональный колледж г. Новокузнецка" имени Кучерявенко Т.А.</v>
      </c>
      <c r="E7" s="118"/>
      <c r="F7" s="118"/>
      <c r="G7" s="119"/>
    </row>
    <row r="8" spans="1:7" ht="15.6" customHeight="1" x14ac:dyDescent="0.25">
      <c r="A8" s="103" t="s">
        <v>22</v>
      </c>
      <c r="B8" s="103"/>
      <c r="C8" s="103" t="str">
        <f>'Информация о Чемпионате'!B7</f>
        <v>654015 Кемеровская область, г. Новокузнецк, ул. Метелкина, 17</v>
      </c>
      <c r="D8" s="103"/>
      <c r="E8" s="103"/>
      <c r="F8" s="103"/>
      <c r="G8" s="104"/>
    </row>
    <row r="9" spans="1:7" ht="15.6" customHeight="1" x14ac:dyDescent="0.25">
      <c r="A9" s="103" t="s">
        <v>24</v>
      </c>
      <c r="B9" s="103"/>
      <c r="C9" s="103" t="str">
        <f>'Информация о Чемпионате'!B9</f>
        <v>Колокольцева Ксения Александровна</v>
      </c>
      <c r="D9" s="103"/>
      <c r="E9" s="103" t="str">
        <f>'Информация о Чемпионате'!B10</f>
        <v>Kolockoltsewa2010@mail.ru</v>
      </c>
      <c r="F9" s="103"/>
      <c r="G9" s="53">
        <f>'Информация о Чемпионате'!B11</f>
        <v>89617007043</v>
      </c>
    </row>
    <row r="10" spans="1:7" ht="15.6" customHeight="1" x14ac:dyDescent="0.25">
      <c r="A10" s="103" t="s">
        <v>152</v>
      </c>
      <c r="B10" s="103"/>
      <c r="C10" s="58" t="str">
        <f>'Информация о Чемпионате'!B12</f>
        <v>Михасёва Елена Константиновна</v>
      </c>
      <c r="D10" s="58"/>
      <c r="E10" s="84" t="str">
        <f>'Информация о Чемпионате'!B13</f>
        <v>hr@avtostatys.ru</v>
      </c>
      <c r="F10" s="82"/>
      <c r="G10" s="72">
        <f>'Информация о Чемпионате'!B14</f>
        <v>89030761952</v>
      </c>
    </row>
    <row r="11" spans="1:7" ht="15.75" customHeight="1" x14ac:dyDescent="0.25">
      <c r="A11" s="103" t="s">
        <v>32</v>
      </c>
      <c r="B11" s="103"/>
      <c r="C11" s="103" t="str">
        <f>'Информация о Чемпионате'!B15</f>
        <v>Бакланов Дмитрий Евгеньевич</v>
      </c>
      <c r="D11" s="103"/>
      <c r="E11" s="103" t="str">
        <f>'Информация о Чемпионате'!B16</f>
        <v xml:space="preserve">Dima2000ac@mail.ru </v>
      </c>
      <c r="F11" s="103"/>
      <c r="G11" s="53">
        <f>'Информация о Чемпионате'!B17</f>
        <v>89994305748</v>
      </c>
    </row>
    <row r="12" spans="1:7" ht="15.75" customHeight="1" x14ac:dyDescent="0.25">
      <c r="A12" s="103" t="s">
        <v>39</v>
      </c>
      <c r="B12" s="103"/>
      <c r="C12" s="103">
        <f>'Информация о Чемпионате'!B20</f>
        <v>8</v>
      </c>
      <c r="D12" s="103"/>
      <c r="E12" s="103"/>
      <c r="F12" s="103"/>
      <c r="G12" s="104"/>
    </row>
    <row r="13" spans="1:7" ht="15.75" x14ac:dyDescent="0.25">
      <c r="A13" s="103" t="s">
        <v>46</v>
      </c>
      <c r="B13" s="103"/>
      <c r="C13" s="103">
        <f>'Информация о Чемпионате'!B18</f>
        <v>5</v>
      </c>
      <c r="D13" s="103"/>
      <c r="E13" s="103"/>
      <c r="F13" s="103"/>
      <c r="G13" s="104"/>
    </row>
    <row r="14" spans="1:7" ht="15.75" x14ac:dyDescent="0.25">
      <c r="A14" s="103" t="s">
        <v>15</v>
      </c>
      <c r="B14" s="103"/>
      <c r="C14" s="103">
        <f>'Информация о Чемпионате'!B19</f>
        <v>5</v>
      </c>
      <c r="D14" s="103"/>
      <c r="E14" s="103"/>
      <c r="F14" s="103"/>
      <c r="G14" s="104"/>
    </row>
    <row r="15" spans="1:7" ht="15.75" x14ac:dyDescent="0.25">
      <c r="A15" s="135" t="s">
        <v>23</v>
      </c>
      <c r="B15" s="135"/>
      <c r="C15" s="135" t="str">
        <f>'Информация о Чемпионате'!B8</f>
        <v>10.02.2026-13.02.2026</v>
      </c>
      <c r="D15" s="135"/>
      <c r="E15" s="135"/>
      <c r="F15" s="135"/>
      <c r="G15" s="136"/>
    </row>
    <row r="16" spans="1:7" ht="20.25" x14ac:dyDescent="0.3">
      <c r="A16" s="133" t="s">
        <v>11</v>
      </c>
      <c r="B16" s="134"/>
      <c r="C16" s="134"/>
      <c r="D16" s="134"/>
      <c r="E16" s="134"/>
      <c r="F16" s="134"/>
      <c r="G16" s="134"/>
    </row>
    <row r="17" spans="1:7" ht="30" x14ac:dyDescent="0.25">
      <c r="A17" s="2" t="s">
        <v>6</v>
      </c>
      <c r="B17" s="2" t="s">
        <v>5</v>
      </c>
      <c r="C17" s="3" t="s">
        <v>4</v>
      </c>
      <c r="D17" s="2" t="s">
        <v>3</v>
      </c>
      <c r="E17" s="2" t="s">
        <v>2</v>
      </c>
      <c r="F17" s="2" t="s">
        <v>1</v>
      </c>
      <c r="G17" s="6" t="s">
        <v>0</v>
      </c>
    </row>
    <row r="18" spans="1:7" s="8" customFormat="1" ht="29.45" customHeight="1" x14ac:dyDescent="0.25">
      <c r="A18" s="20">
        <v>1</v>
      </c>
      <c r="B18" s="19" t="s">
        <v>90</v>
      </c>
      <c r="C18" s="19" t="s">
        <v>91</v>
      </c>
      <c r="D18" s="20" t="s">
        <v>92</v>
      </c>
      <c r="E18" s="36">
        <v>1</v>
      </c>
      <c r="F18" s="40" t="s">
        <v>114</v>
      </c>
      <c r="G18" s="41">
        <v>2</v>
      </c>
    </row>
    <row r="19" spans="1:7" s="8" customFormat="1" ht="31.15" customHeight="1" x14ac:dyDescent="0.25">
      <c r="A19" s="42">
        <v>2</v>
      </c>
      <c r="B19" s="19" t="s">
        <v>93</v>
      </c>
      <c r="C19" s="19" t="s">
        <v>94</v>
      </c>
      <c r="D19" s="20" t="s">
        <v>92</v>
      </c>
      <c r="E19" s="36">
        <v>1</v>
      </c>
      <c r="F19" s="40" t="s">
        <v>114</v>
      </c>
      <c r="G19" s="41">
        <v>2</v>
      </c>
    </row>
    <row r="20" spans="1:7" s="8" customFormat="1" ht="32.450000000000003" customHeight="1" x14ac:dyDescent="0.25">
      <c r="A20" s="20">
        <v>3</v>
      </c>
      <c r="B20" s="19" t="s">
        <v>95</v>
      </c>
      <c r="C20" s="19" t="s">
        <v>96</v>
      </c>
      <c r="D20" s="20" t="s">
        <v>92</v>
      </c>
      <c r="E20" s="36">
        <v>1</v>
      </c>
      <c r="F20" s="40" t="s">
        <v>114</v>
      </c>
      <c r="G20" s="41">
        <v>100</v>
      </c>
    </row>
    <row r="21" spans="1:7" s="8" customFormat="1" ht="30.6" customHeight="1" x14ac:dyDescent="0.25">
      <c r="A21" s="42">
        <v>4</v>
      </c>
      <c r="B21" s="19" t="s">
        <v>97</v>
      </c>
      <c r="C21" s="19" t="s">
        <v>98</v>
      </c>
      <c r="D21" s="20" t="s">
        <v>92</v>
      </c>
      <c r="E21" s="36">
        <v>1</v>
      </c>
      <c r="F21" s="40" t="s">
        <v>114</v>
      </c>
      <c r="G21" s="41">
        <v>40</v>
      </c>
    </row>
    <row r="22" spans="1:7" s="8" customFormat="1" ht="29.45" customHeight="1" x14ac:dyDescent="0.25">
      <c r="A22" s="20">
        <v>5</v>
      </c>
      <c r="B22" s="23" t="s">
        <v>99</v>
      </c>
      <c r="C22" s="23" t="s">
        <v>100</v>
      </c>
      <c r="D22" s="20" t="s">
        <v>92</v>
      </c>
      <c r="E22" s="36">
        <v>1</v>
      </c>
      <c r="F22" s="40" t="s">
        <v>125</v>
      </c>
      <c r="G22" s="41">
        <v>3</v>
      </c>
    </row>
    <row r="23" spans="1:7" s="8" customFormat="1" ht="25.5" x14ac:dyDescent="0.25">
      <c r="A23" s="42">
        <v>6</v>
      </c>
      <c r="B23" s="23" t="s">
        <v>101</v>
      </c>
      <c r="C23" s="25" t="s">
        <v>72</v>
      </c>
      <c r="D23" s="20" t="s">
        <v>92</v>
      </c>
      <c r="E23" s="36">
        <v>1</v>
      </c>
      <c r="F23" s="40" t="s">
        <v>114</v>
      </c>
      <c r="G23" s="41">
        <v>40</v>
      </c>
    </row>
    <row r="24" spans="1:7" s="8" customFormat="1" ht="25.5" x14ac:dyDescent="0.25">
      <c r="A24" s="71">
        <v>7</v>
      </c>
      <c r="B24" s="70" t="s">
        <v>130</v>
      </c>
      <c r="C24" s="25" t="s">
        <v>72</v>
      </c>
      <c r="D24" s="20" t="s">
        <v>92</v>
      </c>
      <c r="E24" s="7">
        <v>1</v>
      </c>
      <c r="F24" s="7" t="s">
        <v>125</v>
      </c>
      <c r="G24" s="7">
        <v>2</v>
      </c>
    </row>
    <row r="25" spans="1:7" s="8" customFormat="1" ht="25.5" x14ac:dyDescent="0.25">
      <c r="A25" s="71">
        <v>8</v>
      </c>
      <c r="B25" s="70" t="s">
        <v>131</v>
      </c>
      <c r="C25" s="25" t="s">
        <v>72</v>
      </c>
      <c r="D25" s="20" t="s">
        <v>92</v>
      </c>
      <c r="E25" s="7">
        <v>1</v>
      </c>
      <c r="F25" s="7" t="s">
        <v>114</v>
      </c>
      <c r="G25" s="7">
        <v>2</v>
      </c>
    </row>
    <row r="26" spans="1:7" s="8" customFormat="1" ht="25.5" x14ac:dyDescent="0.25">
      <c r="A26" s="71">
        <v>9</v>
      </c>
      <c r="B26" s="70" t="s">
        <v>132</v>
      </c>
      <c r="C26" s="25" t="s">
        <v>72</v>
      </c>
      <c r="D26" s="20" t="s">
        <v>92</v>
      </c>
      <c r="E26" s="7">
        <v>1</v>
      </c>
      <c r="F26" s="7" t="s">
        <v>133</v>
      </c>
      <c r="G26" s="7">
        <v>2</v>
      </c>
    </row>
    <row r="27" spans="1:7" s="8" customFormat="1" ht="25.5" x14ac:dyDescent="0.25">
      <c r="A27" s="71">
        <v>10</v>
      </c>
      <c r="B27" s="70" t="s">
        <v>134</v>
      </c>
      <c r="C27" s="25" t="s">
        <v>72</v>
      </c>
      <c r="D27" s="20" t="s">
        <v>92</v>
      </c>
      <c r="E27" s="7">
        <v>1</v>
      </c>
      <c r="F27" s="7" t="s">
        <v>114</v>
      </c>
      <c r="G27" s="7">
        <v>2</v>
      </c>
    </row>
  </sheetData>
  <mergeCells count="27">
    <mergeCell ref="A10:B10"/>
    <mergeCell ref="A11:B11"/>
    <mergeCell ref="C11:D11"/>
    <mergeCell ref="E11:F11"/>
    <mergeCell ref="A12:B12"/>
    <mergeCell ref="C12:G12"/>
    <mergeCell ref="A1:G1"/>
    <mergeCell ref="A2:G2"/>
    <mergeCell ref="A3:G3"/>
    <mergeCell ref="A6:B6"/>
    <mergeCell ref="C6:G6"/>
    <mergeCell ref="A16:G16"/>
    <mergeCell ref="A4:G4"/>
    <mergeCell ref="A5:G5"/>
    <mergeCell ref="A14:B14"/>
    <mergeCell ref="C14:G14"/>
    <mergeCell ref="A7:C7"/>
    <mergeCell ref="D7:G7"/>
    <mergeCell ref="A8:B8"/>
    <mergeCell ref="C8:G8"/>
    <mergeCell ref="A9:B9"/>
    <mergeCell ref="C9:D9"/>
    <mergeCell ref="E9:F9"/>
    <mergeCell ref="A13:B13"/>
    <mergeCell ref="C13:G13"/>
    <mergeCell ref="A15:B15"/>
    <mergeCell ref="C15:G15"/>
  </mergeCells>
  <hyperlinks>
    <hyperlink ref="E10" r:id="rId1" display="Filkem@rusmuseum.ru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="87" zoomScaleNormal="87" workbookViewId="0">
      <selection activeCell="B16" sqref="B16"/>
    </sheetView>
  </sheetViews>
  <sheetFormatPr defaultColWidth="14.42578125" defaultRowHeight="15" x14ac:dyDescent="0.25"/>
  <cols>
    <col min="1" max="1" width="5.28515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ht="20.25" x14ac:dyDescent="0.3">
      <c r="A1" s="143" t="s">
        <v>27</v>
      </c>
      <c r="B1" s="144"/>
      <c r="C1" s="144"/>
      <c r="D1" s="144"/>
      <c r="E1" s="144"/>
      <c r="F1" s="144"/>
      <c r="G1" s="145"/>
      <c r="H1" s="14"/>
    </row>
    <row r="2" spans="1:8" ht="20.25" x14ac:dyDescent="0.25">
      <c r="A2" s="146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114"/>
      <c r="C2" s="114"/>
      <c r="D2" s="114"/>
      <c r="E2" s="114"/>
      <c r="F2" s="114"/>
      <c r="G2" s="115"/>
      <c r="H2" s="15"/>
    </row>
    <row r="3" spans="1:8" ht="20.25" x14ac:dyDescent="0.3">
      <c r="A3" s="147" t="s">
        <v>28</v>
      </c>
      <c r="B3" s="109"/>
      <c r="C3" s="109"/>
      <c r="D3" s="109"/>
      <c r="E3" s="109"/>
      <c r="F3" s="109"/>
      <c r="G3" s="110"/>
      <c r="H3" s="14"/>
    </row>
    <row r="4" spans="1:8" ht="20.25" x14ac:dyDescent="0.25">
      <c r="A4" s="140" t="str">
        <f>'Информация о Чемпионате'!B3</f>
        <v>Интернет-маркетинг</v>
      </c>
      <c r="B4" s="141"/>
      <c r="C4" s="141"/>
      <c r="D4" s="141"/>
      <c r="E4" s="141"/>
      <c r="F4" s="141"/>
      <c r="G4" s="142"/>
      <c r="H4" s="16"/>
    </row>
    <row r="5" spans="1:8" ht="45.6" customHeight="1" x14ac:dyDescent="0.25">
      <c r="A5" s="137" t="s">
        <v>140</v>
      </c>
      <c r="B5" s="138"/>
      <c r="C5" s="138"/>
      <c r="D5" s="138"/>
      <c r="E5" s="138"/>
      <c r="F5" s="138"/>
      <c r="G5" s="139"/>
    </row>
  </sheetData>
  <mergeCells count="5">
    <mergeCell ref="A5:G5"/>
    <mergeCell ref="A4:G4"/>
    <mergeCell ref="A1:G1"/>
    <mergeCell ref="A2:G2"/>
    <mergeCell ref="A3:G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Hydra</cp:lastModifiedBy>
  <dcterms:created xsi:type="dcterms:W3CDTF">2023-01-11T12:24:27Z</dcterms:created>
  <dcterms:modified xsi:type="dcterms:W3CDTF">2026-01-26T14:36:02Z</dcterms:modified>
</cp:coreProperties>
</file>