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Юридическое лицо\Чемпионат высоких технологий\Протезы и ортезы\РЭЧ 2026\08-Приложения\"/>
    </mc:Choice>
  </mc:AlternateContent>
  <xr:revisionPtr revIDLastSave="0" documentId="13_ncr:1_{CAA998BB-841F-491C-883A-A13B729A46FE}" xr6:coauthVersionLast="47" xr6:coauthVersionMax="47" xr10:uidLastSave="{00000000-0000-0000-0000-000000000000}"/>
  <bookViews>
    <workbookView xWindow="-120" yWindow="-120" windowWidth="29040" windowHeight="15840" tabRatio="519" xr2:uid="{00000000-000D-0000-FFFF-FFFF00000000}"/>
  </bookViews>
  <sheets>
    <sheet name="Лист1" sheetId="1" r:id="rId1"/>
  </sheets>
  <definedNames>
    <definedName name="_xlnm._FilterDatabase" localSheetId="0" hidden="1">Лист1!$A$5:$AY$5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8" i="1" l="1"/>
  <c r="AA9" i="1"/>
  <c r="AA10" i="1"/>
  <c r="AA11" i="1"/>
  <c r="AA12" i="1"/>
  <c r="AA13" i="1"/>
  <c r="AA14" i="1"/>
  <c r="AA15" i="1"/>
  <c r="AA16" i="1"/>
  <c r="AA17" i="1"/>
  <c r="AA18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D19" i="1"/>
  <c r="E19" i="1"/>
  <c r="F19" i="1"/>
  <c r="C19" i="1"/>
  <c r="AA7" i="1"/>
  <c r="Z20" i="1" l="1"/>
  <c r="AB18" i="1"/>
</calcChain>
</file>

<file path=xl/sharedStrings.xml><?xml version="1.0" encoding="utf-8"?>
<sst xmlns="http://schemas.openxmlformats.org/spreadsheetml/2006/main" count="144" uniqueCount="41">
  <si>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</si>
  <si>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</si>
  <si>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</si>
  <si>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</si>
  <si>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</si>
  <si>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</si>
  <si>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</si>
  <si>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</si>
  <si>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</si>
  <si>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Проектирование и изготовление протезов и ортезов</t>
  </si>
  <si>
    <t>ФГОС СПО 12.02.08 Протезно-ортопедическая и реабилитационная техника</t>
  </si>
  <si>
    <t>Вид деятельности 1. Осуществление работ по подготовке к протезированию и обеспечению техническими средствами реабилитации с учетом назначения</t>
  </si>
  <si>
    <t>ПК 1.4. Подбирать технические средства реабилитации, протезно-ортопедические изделия максимальной готовности</t>
  </si>
  <si>
    <t>ПК 1.1. Проводить обследование инвалида перед оказанием протезно-ортопедической помощи (осмотр и анализ индивидуальной программы реабилитации и абилитации (ИПРА) или заключения)</t>
  </si>
  <si>
    <t>ПК 1.2. Определять состав комплектующих протезно-ортопедических изделий с учетом уровня двигательной активности инвалида, других протезно-ортопедических изделий и технических средств реабилитации</t>
  </si>
  <si>
    <t>ПК 1.3. Проводить оформление документации, соответствующей виду протезно-ортопедического изделия, в том числе актов заключения медико-технической комиссии</t>
  </si>
  <si>
    <t>Вид деятельности 2. Изготовление индивидуальных протезно-ортопедических изделий и технических средств реабилитации</t>
  </si>
  <si>
    <t>ПК 2.5. Проводить гарантийное обслуживание индивидуально изготовленных протезно- ортопедических изделий и технических средств реабилитации в соответствии со сроком пользования изделия инвалидом.</t>
  </si>
  <si>
    <t>ПК 2.1. Выбирать комплектацию протезно- ортопедических изделий в соответствии с ИПРА/заключением</t>
  </si>
  <si>
    <t>ПК 2.2. Изготавливать индивидуальные протезно- ортопедические изделия (протезы верхних и нижних конечностей, ортезы, ортопедическую обувь)</t>
  </si>
  <si>
    <t>ПК 2.3. Осуществлять подгонку узлов и креплений индивидуальных протезно-ортопедических изделий, технических средств реабилитации</t>
  </si>
  <si>
    <t>ПК 2.4. Проводить примерку и настройку индивидуальных протезно-ортопедических изделий (протезы верхних и нижних конечностей, ортезы, ортопедическую обувь)</t>
  </si>
  <si>
    <t>Вид деятельности 3. Обучение инвалида безопасному и эффективному использованию индивидуальных протезно-ортопедических изделий</t>
  </si>
  <si>
    <t>ПК 3.3. Обучать инвалидов уходу за индивидуальными протезно-ортопедическими изделиями</t>
  </si>
  <si>
    <t>ПК 3.1. Обучать инвалидов использованию индивидуальных протезно-ортопедических изделий верхних конечностей согласно разработанному плану реабилитации</t>
  </si>
  <si>
    <t>ПК 3.2. Обучать инвалидов использованию индивидуальных протезно-ортопедических изделий нижних конечностей согласно разработанному плану реабилитации</t>
  </si>
  <si>
    <t>ОТФ код A.  Подбор, монтаж и обслуживание продукции реабилитационной направленности</t>
  </si>
  <si>
    <t>A/01.5 Подбор и определение продукции реабилитационной направленности, наиболее подходящей для лица с ограниченными возможностями здоровья</t>
  </si>
  <si>
    <t>A/02.5 Монтаж, настройка и оперативное обслуживание продукции реабилитационной направленности</t>
  </si>
  <si>
    <t>A/03.5 Комплектация продукции реабилитационной направленности, обучение лиц с ограниченными возможностями здоровья и разработка плана реабилитации</t>
  </si>
  <si>
    <t>A/04.5 Периодическое обслуживание продукции реабилитационной направленности</t>
  </si>
  <si>
    <t>Вариатив</t>
  </si>
  <si>
    <t>33.024 Специалист по подбору, монтажу и обслуживанию продукции реабилитационной направленности</t>
  </si>
  <si>
    <t>Модуль А. Создание модели культи</t>
  </si>
  <si>
    <t>Модуль Б. Моделирование и подготовка к изготовлению культеприемной гильзы</t>
  </si>
  <si>
    <t>Модуль В. Обработка культеприемной гильзы</t>
  </si>
  <si>
    <t>Инвариант</t>
  </si>
  <si>
    <t>Модуль Г. Сборка бионического протеза</t>
  </si>
  <si>
    <t>Модуль Д. Разработка программного обеспечения системы управления бионического протеза</t>
  </si>
  <si>
    <t>Модуль Е. Тестирование и настройка работы бионического протеза</t>
  </si>
  <si>
    <t>учтена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</si>
</sst>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wrapText="1"/>
    </xf>
    <xf numFmtId="0" fontId="6" fillId="0" borderId="1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2" fillId="0" borderId="14" xfId="0" applyFont="1" applyBorder="1" applyAlignment="1">
      <alignment horizontal="left" vertical="center" wrapText="1"/>
    </xf>
    <xf numFmtId="164" fontId="1" fillId="0" borderId="14" xfId="0" applyNumberFormat="1" applyFont="1" applyBorder="1" applyAlignment="1">
      <alignment wrapText="1"/>
    </xf>
    <xf numFmtId="164" fontId="1" fillId="0" borderId="29" xfId="0" applyNumberFormat="1" applyFont="1" applyBorder="1" applyAlignment="1">
      <alignment wrapText="1"/>
    </xf>
    <xf numFmtId="164" fontId="1" fillId="0" borderId="30" xfId="0" applyNumberFormat="1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99"/>
      <color rgb="FF66FFFF"/>
      <color rgb="FFD9E2F3"/>
      <color rgb="FFCC99FF"/>
      <color rgb="FFCCCCFF"/>
      <color rgb="FF00FF00"/>
      <color rgb="FF99FF99"/>
      <color rgb="FFFF33CC"/>
      <color rgb="FFFF3300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25"/>
  <sheetViews>
    <sheetView tabSelected="1" zoomScale="87" zoomScaleNormal="87" workbookViewId="0">
      <selection sqref="A1:A5"/>
    </sheetView>
  </sheetViews>
  <sheetFormatPr defaultRowHeight="12" x14ac:dyDescent="0.2"/>
  <cols>
    <col min="1" max="1" width="21.5703125" style="2" customWidth="1"/>
    <col min="2" max="2" width="53.42578125" style="2" customWidth="1"/>
    <col min="3" max="3" width="20.7109375" style="2" customWidth="1"/>
    <col min="4" max="4" width="17.7109375" style="2" customWidth="1"/>
    <col min="5" max="5" width="22.140625" style="2" customWidth="1"/>
    <col min="6" max="6" width="17.28515625" style="2" customWidth="1"/>
    <col min="7" max="7" width="22.42578125" style="2" customWidth="1"/>
    <col min="8" max="8" width="15.7109375" style="2" customWidth="1"/>
    <col min="9" max="9" width="22.85546875" style="2" customWidth="1"/>
    <col min="10" max="10" width="17.85546875" style="2" customWidth="1"/>
    <col min="11" max="11" width="20.85546875" style="2" customWidth="1"/>
    <col min="12" max="12" width="15.7109375" style="2" customWidth="1"/>
    <col min="13" max="13" width="21.42578125" style="2" customWidth="1"/>
    <col min="14" max="14" width="15.7109375" style="2" customWidth="1"/>
    <col min="15" max="15" width="20.5703125" style="2" customWidth="1"/>
    <col min="16" max="16" width="17" style="2" customWidth="1"/>
    <col min="17" max="17" width="21.7109375" style="2" customWidth="1"/>
    <col min="18" max="18" width="15.7109375" style="2" customWidth="1"/>
    <col min="19" max="19" width="20.5703125" style="2" customWidth="1"/>
    <col min="20" max="20" width="15.7109375" style="2" customWidth="1"/>
    <col min="21" max="21" width="22.42578125" style="2" customWidth="1"/>
    <col min="22" max="22" width="15.7109375" style="2" customWidth="1"/>
    <col min="23" max="23" width="20" style="2" customWidth="1"/>
    <col min="24" max="24" width="18.5703125" style="2" customWidth="1"/>
    <col min="25" max="25" width="23" style="2" customWidth="1"/>
    <col min="26" max="26" width="15.7109375" style="2" customWidth="1"/>
    <col min="27" max="27" width="5.85546875" style="2" customWidth="1"/>
    <col min="28" max="28" width="23" style="2" customWidth="1"/>
    <col min="29" max="16384" width="9.140625" style="2"/>
  </cols>
  <sheetData>
    <row r="1" spans="1:51" ht="33" customHeight="1" x14ac:dyDescent="0.2">
      <c r="A1" s="43" t="s">
        <v>0</v>
      </c>
      <c r="B1" s="47" t="s">
        <v>9</v>
      </c>
      <c r="C1" s="53" t="s">
        <v>33</v>
      </c>
      <c r="D1" s="54"/>
      <c r="E1" s="54"/>
      <c r="F1" s="55"/>
      <c r="G1" s="54" t="s">
        <v>34</v>
      </c>
      <c r="H1" s="54"/>
      <c r="I1" s="54"/>
      <c r="J1" s="55"/>
      <c r="K1" s="53" t="s">
        <v>35</v>
      </c>
      <c r="L1" s="54"/>
      <c r="M1" s="54"/>
      <c r="N1" s="55"/>
      <c r="O1" s="53" t="s">
        <v>37</v>
      </c>
      <c r="P1" s="54"/>
      <c r="Q1" s="54"/>
      <c r="R1" s="55"/>
      <c r="S1" s="53" t="s">
        <v>38</v>
      </c>
      <c r="T1" s="54"/>
      <c r="U1" s="54"/>
      <c r="V1" s="55"/>
      <c r="W1" s="53" t="s">
        <v>39</v>
      </c>
      <c r="X1" s="54"/>
      <c r="Y1" s="54"/>
      <c r="Z1" s="55"/>
      <c r="AA1" s="1"/>
      <c r="AB1" s="1"/>
      <c r="AC1" s="1"/>
      <c r="AD1" s="1"/>
      <c r="AE1" s="1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</row>
    <row r="2" spans="1:51" ht="27.75" customHeight="1" x14ac:dyDescent="0.2">
      <c r="A2" s="46"/>
      <c r="B2" s="48"/>
      <c r="C2" s="50" t="s">
        <v>31</v>
      </c>
      <c r="D2" s="51"/>
      <c r="E2" s="51"/>
      <c r="F2" s="52"/>
      <c r="G2" s="51" t="s">
        <v>31</v>
      </c>
      <c r="H2" s="51"/>
      <c r="I2" s="51"/>
      <c r="J2" s="52"/>
      <c r="K2" s="50" t="s">
        <v>31</v>
      </c>
      <c r="L2" s="51"/>
      <c r="M2" s="51"/>
      <c r="N2" s="52"/>
      <c r="O2" s="50" t="s">
        <v>36</v>
      </c>
      <c r="P2" s="51"/>
      <c r="Q2" s="51"/>
      <c r="R2" s="52"/>
      <c r="S2" s="50" t="s">
        <v>36</v>
      </c>
      <c r="T2" s="51"/>
      <c r="U2" s="51"/>
      <c r="V2" s="52"/>
      <c r="W2" s="50" t="s">
        <v>36</v>
      </c>
      <c r="X2" s="51"/>
      <c r="Y2" s="51"/>
      <c r="Z2" s="52"/>
      <c r="AA2" s="3"/>
      <c r="AB2" s="3"/>
      <c r="AC2" s="3"/>
      <c r="AD2" s="3"/>
      <c r="AE2" s="3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</row>
    <row r="3" spans="1:51" ht="53.25" customHeight="1" x14ac:dyDescent="0.2">
      <c r="A3" s="46"/>
      <c r="B3" s="48"/>
      <c r="C3" s="50" t="s">
        <v>32</v>
      </c>
      <c r="D3" s="51"/>
      <c r="E3" s="51"/>
      <c r="F3" s="52"/>
      <c r="G3" s="51" t="s">
        <v>32</v>
      </c>
      <c r="H3" s="51"/>
      <c r="I3" s="51"/>
      <c r="J3" s="52"/>
      <c r="K3" s="50" t="s">
        <v>32</v>
      </c>
      <c r="L3" s="51"/>
      <c r="M3" s="51"/>
      <c r="N3" s="52"/>
      <c r="O3" s="50" t="s">
        <v>32</v>
      </c>
      <c r="P3" s="51"/>
      <c r="Q3" s="51"/>
      <c r="R3" s="52"/>
      <c r="S3" s="50" t="s">
        <v>32</v>
      </c>
      <c r="T3" s="51"/>
      <c r="U3" s="51"/>
      <c r="V3" s="52"/>
      <c r="W3" s="50" t="s">
        <v>32</v>
      </c>
      <c r="X3" s="51"/>
      <c r="Y3" s="51"/>
      <c r="Z3" s="52"/>
    </row>
    <row r="4" spans="1:51" ht="39.75" customHeight="1" thickBot="1" x14ac:dyDescent="0.25">
      <c r="A4" s="46"/>
      <c r="B4" s="48"/>
      <c r="C4" s="40" t="s">
        <v>26</v>
      </c>
      <c r="D4" s="41"/>
      <c r="E4" s="41"/>
      <c r="F4" s="42"/>
      <c r="G4" s="41" t="s">
        <v>26</v>
      </c>
      <c r="H4" s="41"/>
      <c r="I4" s="41"/>
      <c r="J4" s="42"/>
      <c r="K4" s="40" t="s">
        <v>26</v>
      </c>
      <c r="L4" s="41"/>
      <c r="M4" s="41"/>
      <c r="N4" s="42"/>
      <c r="O4" s="40" t="s">
        <v>26</v>
      </c>
      <c r="P4" s="41"/>
      <c r="Q4" s="41"/>
      <c r="R4" s="42"/>
      <c r="S4" s="40" t="s">
        <v>26</v>
      </c>
      <c r="T4" s="41"/>
      <c r="U4" s="41"/>
      <c r="V4" s="42"/>
      <c r="W4" s="40" t="s">
        <v>26</v>
      </c>
      <c r="X4" s="41"/>
      <c r="Y4" s="41"/>
      <c r="Z4" s="42"/>
    </row>
    <row r="5" spans="1:51" ht="104.25" customHeight="1" thickBot="1" x14ac:dyDescent="0.25">
      <c r="A5" s="46"/>
      <c r="B5" s="49"/>
      <c r="C5" s="4" t="s">
        <v>27</v>
      </c>
      <c r="D5" s="5" t="s">
        <v>28</v>
      </c>
      <c r="E5" s="5" t="s">
        <v>29</v>
      </c>
      <c r="F5" s="6" t="s">
        <v>30</v>
      </c>
      <c r="G5" s="7" t="s">
        <v>27</v>
      </c>
      <c r="H5" s="5" t="s">
        <v>28</v>
      </c>
      <c r="I5" s="5" t="s">
        <v>29</v>
      </c>
      <c r="J5" s="6" t="s">
        <v>30</v>
      </c>
      <c r="K5" s="4" t="s">
        <v>27</v>
      </c>
      <c r="L5" s="5" t="s">
        <v>28</v>
      </c>
      <c r="M5" s="5" t="s">
        <v>29</v>
      </c>
      <c r="N5" s="6" t="s">
        <v>30</v>
      </c>
      <c r="O5" s="4" t="s">
        <v>27</v>
      </c>
      <c r="P5" s="5" t="s">
        <v>28</v>
      </c>
      <c r="Q5" s="5" t="s">
        <v>29</v>
      </c>
      <c r="R5" s="6" t="s">
        <v>30</v>
      </c>
      <c r="S5" s="4" t="s">
        <v>27</v>
      </c>
      <c r="T5" s="5" t="s">
        <v>28</v>
      </c>
      <c r="U5" s="5" t="s">
        <v>29</v>
      </c>
      <c r="V5" s="6" t="s">
        <v>30</v>
      </c>
      <c r="W5" s="4" t="s">
        <v>27</v>
      </c>
      <c r="X5" s="5" t="s">
        <v>28</v>
      </c>
      <c r="Y5" s="5" t="s">
        <v>29</v>
      </c>
      <c r="Z5" s="6" t="s">
        <v>30</v>
      </c>
      <c r="AB5" s="8" t="s">
        <v>7</v>
      </c>
    </row>
    <row r="6" spans="1:51" ht="43.5" customHeight="1" thickBot="1" x14ac:dyDescent="0.25">
      <c r="A6" s="43" t="s">
        <v>10</v>
      </c>
      <c r="B6" s="44"/>
      <c r="C6" s="9"/>
      <c r="D6" s="10"/>
      <c r="E6" s="10"/>
      <c r="F6" s="11"/>
      <c r="G6" s="9"/>
      <c r="H6" s="10"/>
      <c r="I6" s="10"/>
      <c r="J6" s="11"/>
      <c r="K6" s="9"/>
      <c r="L6" s="10"/>
      <c r="M6" s="10"/>
      <c r="N6" s="11"/>
      <c r="O6" s="9"/>
      <c r="P6" s="10"/>
      <c r="Q6" s="10"/>
      <c r="R6" s="11"/>
      <c r="S6" s="9"/>
      <c r="T6" s="10"/>
      <c r="U6" s="10"/>
      <c r="V6" s="11"/>
      <c r="W6" s="9"/>
      <c r="X6" s="10"/>
      <c r="Y6" s="10"/>
      <c r="Z6" s="11"/>
      <c r="AB6" s="12"/>
    </row>
    <row r="7" spans="1:51" ht="40.5" customHeight="1" x14ac:dyDescent="0.2">
      <c r="A7" s="45" t="s">
        <v>11</v>
      </c>
      <c r="B7" s="13" t="s">
        <v>13</v>
      </c>
      <c r="C7" s="14" t="s">
        <v>40</v>
      </c>
      <c r="D7" s="15" t="s">
        <v>40</v>
      </c>
      <c r="E7" s="15"/>
      <c r="F7" s="16" t="s">
        <v>40</v>
      </c>
      <c r="G7" s="14"/>
      <c r="H7" s="15"/>
      <c r="I7" s="15"/>
      <c r="J7" s="16" t="s">
        <v>40</v>
      </c>
      <c r="K7" s="14"/>
      <c r="L7" s="15"/>
      <c r="M7" s="15"/>
      <c r="N7" s="16"/>
      <c r="O7" s="14"/>
      <c r="P7" s="15"/>
      <c r="Q7" s="15"/>
      <c r="R7" s="16"/>
      <c r="S7" s="14"/>
      <c r="T7" s="15"/>
      <c r="U7" s="15"/>
      <c r="V7" s="16"/>
      <c r="W7" s="14"/>
      <c r="X7" s="15"/>
      <c r="Y7" s="15"/>
      <c r="Z7" s="16" t="s">
        <v>40</v>
      </c>
      <c r="AA7" s="2">
        <f>COUNTIF(C7:Z7,"учтена")</f>
        <v>5</v>
      </c>
      <c r="AB7" s="17"/>
    </row>
    <row r="8" spans="1:51" ht="51" customHeight="1" x14ac:dyDescent="0.2">
      <c r="A8" s="36"/>
      <c r="B8" s="18" t="s">
        <v>14</v>
      </c>
      <c r="C8" s="14" t="s">
        <v>40</v>
      </c>
      <c r="D8" s="15" t="s">
        <v>40</v>
      </c>
      <c r="E8" s="15"/>
      <c r="F8" s="16" t="s">
        <v>40</v>
      </c>
      <c r="G8" s="14" t="s">
        <v>40</v>
      </c>
      <c r="H8" s="15"/>
      <c r="I8" s="15"/>
      <c r="J8" s="16" t="s">
        <v>40</v>
      </c>
      <c r="K8" s="14"/>
      <c r="L8" s="15"/>
      <c r="M8" s="15"/>
      <c r="N8" s="16"/>
      <c r="O8" s="14"/>
      <c r="P8" s="15"/>
      <c r="Q8" s="15"/>
      <c r="R8" s="16"/>
      <c r="S8" s="14"/>
      <c r="T8" s="15"/>
      <c r="U8" s="15"/>
      <c r="V8" s="16"/>
      <c r="W8" s="14"/>
      <c r="X8" s="15"/>
      <c r="Y8" s="15"/>
      <c r="Z8" s="16" t="s">
        <v>40</v>
      </c>
      <c r="AA8" s="2">
        <f t="shared" ref="AA8:AA18" si="0">COUNTIF(C8:Z8,"учтена")</f>
        <v>6</v>
      </c>
      <c r="AB8" s="17"/>
    </row>
    <row r="9" spans="1:51" ht="38.25" customHeight="1" x14ac:dyDescent="0.2">
      <c r="A9" s="36"/>
      <c r="B9" s="18" t="s">
        <v>15</v>
      </c>
      <c r="C9" s="14" t="s">
        <v>40</v>
      </c>
      <c r="D9" s="15"/>
      <c r="E9" s="15" t="s">
        <v>40</v>
      </c>
      <c r="F9" s="16" t="s">
        <v>40</v>
      </c>
      <c r="G9" s="14" t="s">
        <v>40</v>
      </c>
      <c r="H9" s="15" t="s">
        <v>40</v>
      </c>
      <c r="I9" s="15" t="s">
        <v>40</v>
      </c>
      <c r="J9" s="16" t="s">
        <v>40</v>
      </c>
      <c r="K9" s="14"/>
      <c r="L9" s="15"/>
      <c r="M9" s="15"/>
      <c r="N9" s="16"/>
      <c r="O9" s="14"/>
      <c r="P9" s="15"/>
      <c r="Q9" s="15"/>
      <c r="R9" s="16"/>
      <c r="S9" s="14"/>
      <c r="T9" s="15"/>
      <c r="U9" s="15"/>
      <c r="V9" s="16"/>
      <c r="W9" s="14"/>
      <c r="X9" s="15"/>
      <c r="Y9" s="15"/>
      <c r="Z9" s="16"/>
      <c r="AA9" s="2">
        <f t="shared" si="0"/>
        <v>7</v>
      </c>
      <c r="AB9" s="17"/>
    </row>
    <row r="10" spans="1:51" ht="28.5" customHeight="1" x14ac:dyDescent="0.2">
      <c r="A10" s="36"/>
      <c r="B10" s="18" t="s">
        <v>12</v>
      </c>
      <c r="C10" s="14" t="s">
        <v>40</v>
      </c>
      <c r="D10" s="15"/>
      <c r="E10" s="15"/>
      <c r="F10" s="16" t="s">
        <v>40</v>
      </c>
      <c r="G10" s="14" t="s">
        <v>40</v>
      </c>
      <c r="H10" s="15" t="s">
        <v>40</v>
      </c>
      <c r="I10" s="15"/>
      <c r="J10" s="16" t="s">
        <v>40</v>
      </c>
      <c r="K10" s="14"/>
      <c r="L10" s="15"/>
      <c r="M10" s="15"/>
      <c r="N10" s="16"/>
      <c r="O10" s="14"/>
      <c r="P10" s="15"/>
      <c r="Q10" s="15"/>
      <c r="R10" s="16"/>
      <c r="S10" s="14"/>
      <c r="T10" s="15"/>
      <c r="U10" s="15"/>
      <c r="V10" s="16"/>
      <c r="W10" s="14"/>
      <c r="X10" s="15"/>
      <c r="Y10" s="15"/>
      <c r="Z10" s="16"/>
      <c r="AA10" s="2">
        <f t="shared" si="0"/>
        <v>5</v>
      </c>
      <c r="AB10" s="17"/>
    </row>
    <row r="11" spans="1:51" ht="28.5" customHeight="1" x14ac:dyDescent="0.2">
      <c r="A11" s="36" t="s">
        <v>16</v>
      </c>
      <c r="B11" s="18" t="s">
        <v>18</v>
      </c>
      <c r="C11" s="14"/>
      <c r="D11" s="15" t="s">
        <v>40</v>
      </c>
      <c r="E11" s="15"/>
      <c r="F11" s="16" t="s">
        <v>40</v>
      </c>
      <c r="G11" s="14" t="s">
        <v>40</v>
      </c>
      <c r="H11" s="15"/>
      <c r="I11" s="15"/>
      <c r="J11" s="16" t="s">
        <v>40</v>
      </c>
      <c r="K11" s="14"/>
      <c r="L11" s="15"/>
      <c r="M11" s="15"/>
      <c r="N11" s="16"/>
      <c r="O11" s="14"/>
      <c r="P11" s="15"/>
      <c r="Q11" s="15"/>
      <c r="R11" s="16"/>
      <c r="S11" s="14"/>
      <c r="T11" s="15"/>
      <c r="U11" s="15"/>
      <c r="V11" s="16"/>
      <c r="W11" s="14"/>
      <c r="X11" s="15"/>
      <c r="Y11" s="15"/>
      <c r="Z11" s="16"/>
      <c r="AA11" s="2">
        <f t="shared" si="0"/>
        <v>4</v>
      </c>
      <c r="AB11" s="17"/>
    </row>
    <row r="12" spans="1:51" ht="40.5" customHeight="1" x14ac:dyDescent="0.2">
      <c r="A12" s="36"/>
      <c r="B12" s="18" t="s">
        <v>19</v>
      </c>
      <c r="C12" s="14" t="s">
        <v>40</v>
      </c>
      <c r="D12" s="15" t="s">
        <v>40</v>
      </c>
      <c r="E12" s="15"/>
      <c r="F12" s="16" t="s">
        <v>40</v>
      </c>
      <c r="G12" s="14" t="s">
        <v>40</v>
      </c>
      <c r="H12" s="15"/>
      <c r="I12" s="15"/>
      <c r="J12" s="16" t="s">
        <v>40</v>
      </c>
      <c r="K12" s="14"/>
      <c r="L12" s="15" t="s">
        <v>40</v>
      </c>
      <c r="M12" s="15"/>
      <c r="N12" s="16" t="s">
        <v>40</v>
      </c>
      <c r="O12" s="14"/>
      <c r="P12" s="15" t="s">
        <v>40</v>
      </c>
      <c r="Q12" s="15"/>
      <c r="R12" s="16" t="s">
        <v>40</v>
      </c>
      <c r="S12" s="14"/>
      <c r="T12" s="15"/>
      <c r="U12" s="15"/>
      <c r="V12" s="16"/>
      <c r="W12" s="14"/>
      <c r="X12" s="15"/>
      <c r="Y12" s="15"/>
      <c r="Z12" s="16" t="s">
        <v>40</v>
      </c>
      <c r="AA12" s="2">
        <f t="shared" si="0"/>
        <v>10</v>
      </c>
      <c r="AB12" s="17"/>
    </row>
    <row r="13" spans="1:51" ht="27.75" customHeight="1" x14ac:dyDescent="0.2">
      <c r="A13" s="36"/>
      <c r="B13" s="18" t="s">
        <v>20</v>
      </c>
      <c r="C13" s="14"/>
      <c r="D13" s="15" t="s">
        <v>40</v>
      </c>
      <c r="E13" s="15"/>
      <c r="F13" s="16" t="s">
        <v>40</v>
      </c>
      <c r="G13" s="14"/>
      <c r="H13" s="15"/>
      <c r="I13" s="15"/>
      <c r="J13" s="16"/>
      <c r="K13" s="14"/>
      <c r="L13" s="15" t="s">
        <v>40</v>
      </c>
      <c r="M13" s="15"/>
      <c r="N13" s="16" t="s">
        <v>40</v>
      </c>
      <c r="O13" s="14"/>
      <c r="P13" s="15" t="s">
        <v>40</v>
      </c>
      <c r="Q13" s="15"/>
      <c r="R13" s="16" t="s">
        <v>40</v>
      </c>
      <c r="S13" s="14"/>
      <c r="T13" s="15"/>
      <c r="U13" s="15"/>
      <c r="V13" s="16"/>
      <c r="W13" s="14"/>
      <c r="X13" s="15"/>
      <c r="Y13" s="15"/>
      <c r="Z13" s="16" t="s">
        <v>40</v>
      </c>
      <c r="AA13" s="2">
        <f t="shared" si="0"/>
        <v>7</v>
      </c>
      <c r="AB13" s="17"/>
    </row>
    <row r="14" spans="1:51" ht="39" customHeight="1" x14ac:dyDescent="0.2">
      <c r="A14" s="36"/>
      <c r="B14" s="18" t="s">
        <v>21</v>
      </c>
      <c r="C14" s="14"/>
      <c r="D14" s="15"/>
      <c r="E14" s="15"/>
      <c r="F14" s="16" t="s">
        <v>40</v>
      </c>
      <c r="G14" s="14"/>
      <c r="H14" s="15"/>
      <c r="I14" s="15"/>
      <c r="J14" s="16"/>
      <c r="K14" s="14"/>
      <c r="L14" s="15" t="s">
        <v>40</v>
      </c>
      <c r="M14" s="15"/>
      <c r="N14" s="16" t="s">
        <v>40</v>
      </c>
      <c r="O14" s="14"/>
      <c r="P14" s="15" t="s">
        <v>40</v>
      </c>
      <c r="Q14" s="15"/>
      <c r="R14" s="16" t="s">
        <v>40</v>
      </c>
      <c r="S14" s="14"/>
      <c r="T14" s="15"/>
      <c r="U14" s="15" t="s">
        <v>40</v>
      </c>
      <c r="V14" s="16" t="s">
        <v>40</v>
      </c>
      <c r="W14" s="14"/>
      <c r="X14" s="15"/>
      <c r="Y14" s="15" t="s">
        <v>40</v>
      </c>
      <c r="Z14" s="16" t="s">
        <v>40</v>
      </c>
      <c r="AA14" s="2">
        <f t="shared" si="0"/>
        <v>9</v>
      </c>
      <c r="AB14" s="17"/>
    </row>
    <row r="15" spans="1:51" ht="39" customHeight="1" x14ac:dyDescent="0.2">
      <c r="A15" s="36"/>
      <c r="B15" s="18" t="s">
        <v>17</v>
      </c>
      <c r="C15" s="14"/>
      <c r="D15" s="15"/>
      <c r="E15" s="15"/>
      <c r="F15" s="16" t="s">
        <v>40</v>
      </c>
      <c r="G15" s="14"/>
      <c r="H15" s="15"/>
      <c r="I15" s="15"/>
      <c r="J15" s="16"/>
      <c r="K15" s="14"/>
      <c r="L15" s="15"/>
      <c r="M15" s="15"/>
      <c r="N15" s="16"/>
      <c r="O15" s="14"/>
      <c r="P15" s="15"/>
      <c r="Q15" s="15"/>
      <c r="R15" s="16"/>
      <c r="S15" s="14"/>
      <c r="T15" s="15"/>
      <c r="U15" s="15" t="s">
        <v>40</v>
      </c>
      <c r="V15" s="16" t="s">
        <v>40</v>
      </c>
      <c r="W15" s="14"/>
      <c r="X15" s="15"/>
      <c r="Y15" s="15" t="s">
        <v>40</v>
      </c>
      <c r="Z15" s="16" t="s">
        <v>40</v>
      </c>
      <c r="AA15" s="2">
        <f t="shared" si="0"/>
        <v>5</v>
      </c>
      <c r="AB15" s="17"/>
    </row>
    <row r="16" spans="1:51" ht="39.75" customHeight="1" x14ac:dyDescent="0.2">
      <c r="A16" s="36" t="s">
        <v>22</v>
      </c>
      <c r="B16" s="18" t="s">
        <v>24</v>
      </c>
      <c r="C16" s="14"/>
      <c r="D16" s="15"/>
      <c r="E16" s="15"/>
      <c r="F16" s="16"/>
      <c r="G16" s="14"/>
      <c r="H16" s="15"/>
      <c r="I16" s="15"/>
      <c r="J16" s="16"/>
      <c r="K16" s="14"/>
      <c r="L16" s="15"/>
      <c r="M16" s="15"/>
      <c r="N16" s="16"/>
      <c r="O16" s="14"/>
      <c r="P16" s="15"/>
      <c r="Q16" s="15"/>
      <c r="R16" s="16"/>
      <c r="S16" s="14"/>
      <c r="T16" s="15"/>
      <c r="U16" s="15" t="s">
        <v>40</v>
      </c>
      <c r="V16" s="16" t="s">
        <v>40</v>
      </c>
      <c r="W16" s="14"/>
      <c r="X16" s="15"/>
      <c r="Y16" s="15" t="s">
        <v>40</v>
      </c>
      <c r="Z16" s="16" t="s">
        <v>40</v>
      </c>
      <c r="AA16" s="2">
        <f t="shared" si="0"/>
        <v>4</v>
      </c>
      <c r="AB16" s="17"/>
    </row>
    <row r="17" spans="1:28" ht="39.75" customHeight="1" x14ac:dyDescent="0.2">
      <c r="A17" s="36"/>
      <c r="B17" s="18" t="s">
        <v>25</v>
      </c>
      <c r="C17" s="14"/>
      <c r="D17" s="15"/>
      <c r="E17" s="15"/>
      <c r="F17" s="16"/>
      <c r="G17" s="14"/>
      <c r="H17" s="15"/>
      <c r="I17" s="15"/>
      <c r="J17" s="16"/>
      <c r="K17" s="14"/>
      <c r="L17" s="15"/>
      <c r="M17" s="15"/>
      <c r="N17" s="16"/>
      <c r="O17" s="14"/>
      <c r="P17" s="15"/>
      <c r="Q17" s="15"/>
      <c r="R17" s="16"/>
      <c r="S17" s="14"/>
      <c r="T17" s="15"/>
      <c r="U17" s="15" t="s">
        <v>40</v>
      </c>
      <c r="V17" s="16" t="s">
        <v>40</v>
      </c>
      <c r="W17" s="14"/>
      <c r="X17" s="15"/>
      <c r="Y17" s="15" t="s">
        <v>40</v>
      </c>
      <c r="Z17" s="16" t="s">
        <v>40</v>
      </c>
      <c r="AA17" s="2">
        <f t="shared" si="0"/>
        <v>4</v>
      </c>
      <c r="AB17" s="17"/>
    </row>
    <row r="18" spans="1:28" ht="30.75" customHeight="1" thickBot="1" x14ac:dyDescent="0.25">
      <c r="A18" s="37"/>
      <c r="B18" s="19" t="s">
        <v>23</v>
      </c>
      <c r="C18" s="20"/>
      <c r="D18" s="21"/>
      <c r="E18" s="21"/>
      <c r="F18" s="22"/>
      <c r="G18" s="20"/>
      <c r="H18" s="21"/>
      <c r="I18" s="21"/>
      <c r="J18" s="22"/>
      <c r="K18" s="20"/>
      <c r="L18" s="21"/>
      <c r="M18" s="21"/>
      <c r="N18" s="22"/>
      <c r="O18" s="20"/>
      <c r="P18" s="21"/>
      <c r="Q18" s="21"/>
      <c r="R18" s="22"/>
      <c r="S18" s="20"/>
      <c r="T18" s="21"/>
      <c r="U18" s="21" t="s">
        <v>40</v>
      </c>
      <c r="V18" s="22" t="s">
        <v>40</v>
      </c>
      <c r="W18" s="20"/>
      <c r="X18" s="21"/>
      <c r="Y18" s="21" t="s">
        <v>40</v>
      </c>
      <c r="Z18" s="22" t="s">
        <v>40</v>
      </c>
      <c r="AA18" s="2">
        <f t="shared" si="0"/>
        <v>4</v>
      </c>
      <c r="AB18" s="23">
        <f>(COUNTIF(AA7:AA18, "0")*100)/COUNTA(AA7:AA18)</f>
        <v>0</v>
      </c>
    </row>
    <row r="19" spans="1:28" ht="26.25" customHeight="1" thickBot="1" x14ac:dyDescent="0.25">
      <c r="C19" s="24">
        <f>COUNTIF(C7:C18,"учтена")</f>
        <v>5</v>
      </c>
      <c r="D19" s="25">
        <f t="shared" ref="D19:G19" si="1">COUNTIF(D7:D18,"учтена")</f>
        <v>5</v>
      </c>
      <c r="E19" s="25">
        <f t="shared" si="1"/>
        <v>1</v>
      </c>
      <c r="F19" s="26">
        <f t="shared" si="1"/>
        <v>9</v>
      </c>
      <c r="G19" s="24">
        <f t="shared" si="1"/>
        <v>5</v>
      </c>
      <c r="H19" s="25">
        <f t="shared" ref="H19" si="2">COUNTIF(H7:H18,"учтена")</f>
        <v>2</v>
      </c>
      <c r="I19" s="25">
        <f t="shared" ref="I19" si="3">COUNTIF(I7:I18,"учтена")</f>
        <v>1</v>
      </c>
      <c r="J19" s="26">
        <f t="shared" ref="J19:K19" si="4">COUNTIF(J7:J18,"учтена")</f>
        <v>6</v>
      </c>
      <c r="K19" s="24">
        <f t="shared" si="4"/>
        <v>0</v>
      </c>
      <c r="L19" s="25">
        <f t="shared" ref="L19" si="5">COUNTIF(L7:L18,"учтена")</f>
        <v>3</v>
      </c>
      <c r="M19" s="25">
        <f t="shared" ref="M19" si="6">COUNTIF(M7:M18,"учтена")</f>
        <v>0</v>
      </c>
      <c r="N19" s="26">
        <f t="shared" ref="N19:O19" si="7">COUNTIF(N7:N18,"учтена")</f>
        <v>3</v>
      </c>
      <c r="O19" s="24">
        <f t="shared" si="7"/>
        <v>0</v>
      </c>
      <c r="P19" s="25">
        <f t="shared" ref="P19" si="8">COUNTIF(P7:P18,"учтена")</f>
        <v>3</v>
      </c>
      <c r="Q19" s="25">
        <f t="shared" ref="Q19" si="9">COUNTIF(Q7:Q18,"учтена")</f>
        <v>0</v>
      </c>
      <c r="R19" s="26">
        <f t="shared" ref="R19:S19" si="10">COUNTIF(R7:R18,"учтена")</f>
        <v>3</v>
      </c>
      <c r="S19" s="24">
        <f t="shared" si="10"/>
        <v>0</v>
      </c>
      <c r="T19" s="25">
        <f t="shared" ref="T19" si="11">COUNTIF(T7:T18,"учтена")</f>
        <v>0</v>
      </c>
      <c r="U19" s="25">
        <f t="shared" ref="U19" si="12">COUNTIF(U7:U18,"учтена")</f>
        <v>5</v>
      </c>
      <c r="V19" s="26">
        <f t="shared" ref="V19:W19" si="13">COUNTIF(V7:V18,"учтена")</f>
        <v>5</v>
      </c>
      <c r="W19" s="24">
        <f t="shared" si="13"/>
        <v>0</v>
      </c>
      <c r="X19" s="25">
        <f t="shared" ref="X19" si="14">COUNTIF(X7:X18,"учтена")</f>
        <v>0</v>
      </c>
      <c r="Y19" s="25">
        <f t="shared" ref="Y19" si="15">COUNTIF(Y7:Y18,"учтена")</f>
        <v>5</v>
      </c>
      <c r="Z19" s="26">
        <f t="shared" ref="Z19" si="16">COUNTIF(Z7:Z18,"учтена")</f>
        <v>9</v>
      </c>
    </row>
    <row r="20" spans="1:28" ht="53.25" customHeight="1" thickBot="1" x14ac:dyDescent="0.25">
      <c r="B20" s="27" t="s">
        <v>6</v>
      </c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30">
        <f>(COUNTIF(C19:Z19,"&gt;0")*100)/COLUMNS(C19:Z19)</f>
        <v>66.666666666666671</v>
      </c>
    </row>
    <row r="22" spans="1:28" ht="24" x14ac:dyDescent="0.2">
      <c r="A22" s="31" t="s">
        <v>3</v>
      </c>
      <c r="B22" s="32" t="s">
        <v>1</v>
      </c>
      <c r="C22" s="32" t="s">
        <v>2</v>
      </c>
    </row>
    <row r="23" spans="1:28" ht="43.5" customHeight="1" x14ac:dyDescent="0.2">
      <c r="A23" s="33" t="s">
        <v>5</v>
      </c>
      <c r="B23" s="34"/>
      <c r="C23" s="34"/>
    </row>
    <row r="24" spans="1:28" ht="60" x14ac:dyDescent="0.2">
      <c r="A24" s="33" t="s">
        <v>4</v>
      </c>
      <c r="B24" s="34"/>
      <c r="C24" s="34"/>
    </row>
    <row r="25" spans="1:28" ht="90.75" customHeight="1" x14ac:dyDescent="0.2">
      <c r="A25" s="33" t="s">
        <v>8</v>
      </c>
      <c r="B25" s="35"/>
      <c r="C25" s="35"/>
    </row>
  </sheetData>
  <mergeCells count="32">
    <mergeCell ref="G3:J3"/>
    <mergeCell ref="O3:R3"/>
    <mergeCell ref="S3:V3"/>
    <mergeCell ref="G4:J4"/>
    <mergeCell ref="O4:R4"/>
    <mergeCell ref="S4:V4"/>
    <mergeCell ref="K3:N3"/>
    <mergeCell ref="K4:N4"/>
    <mergeCell ref="C1:F1"/>
    <mergeCell ref="C2:F2"/>
    <mergeCell ref="G1:J1"/>
    <mergeCell ref="K1:N1"/>
    <mergeCell ref="O1:R1"/>
    <mergeCell ref="G2:J2"/>
    <mergeCell ref="K2:N2"/>
    <mergeCell ref="O2:R2"/>
    <mergeCell ref="A16:A18"/>
    <mergeCell ref="AF1:AY1"/>
    <mergeCell ref="AF2:AY2"/>
    <mergeCell ref="W4:Z4"/>
    <mergeCell ref="A6:B6"/>
    <mergeCell ref="A7:A10"/>
    <mergeCell ref="A11:A15"/>
    <mergeCell ref="A1:A5"/>
    <mergeCell ref="B1:B5"/>
    <mergeCell ref="C3:F3"/>
    <mergeCell ref="C4:F4"/>
    <mergeCell ref="S1:V1"/>
    <mergeCell ref="S2:V2"/>
    <mergeCell ref="W1:Z1"/>
    <mergeCell ref="W2:Z2"/>
    <mergeCell ref="W3:Z3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Stas Muravev</cp:lastModifiedBy>
  <cp:lastPrinted>2024-12-19T06:53:32Z</cp:lastPrinted>
  <dcterms:created xsi:type="dcterms:W3CDTF">2024-01-16T09:44:31Z</dcterms:created>
  <dcterms:modified xsi:type="dcterms:W3CDTF">2025-10-16T20:13:48Z</dcterms:modified>
</cp:coreProperties>
</file>