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2"/>
  </bookViews>
  <sheets>
    <sheet name="Информация о Чемпионате" sheetId="1" state="visible" r:id="rId1"/>
    <sheet name="Общая инфраструктура" sheetId="2" state="visible" r:id="rId2"/>
    <sheet name="Рабочее место конкурсантов" sheetId="3" state="visible" r:id="rId3"/>
    <sheet name="Расходные материалы" sheetId="4" state="visible" r:id="rId4"/>
    <sheet name="Личный инструмент конкурсанта" sheetId="5" state="visible" r:id="rId5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<sst xmlns="http://schemas.openxmlformats.org/spreadsheetml/2006/main" count="137" uniqueCount="137">
  <si>
    <t>Компетенция</t>
  </si>
  <si>
    <t xml:space="preserve">Сетевое и системное администрирование</t>
  </si>
  <si>
    <t xml:space="preserve">Наименование этапа Чемпионата</t>
  </si>
  <si>
    <t xml:space="preserve">Региональный этап</t>
  </si>
  <si>
    <t xml:space="preserve">Субъект РФ (регион проведения)</t>
  </si>
  <si>
    <t xml:space="preserve">Кемеровская область - Кузбасс</t>
  </si>
  <si>
    <t xml:space="preserve">Базовая организация расположения конкурсной площадки</t>
  </si>
  <si>
    <t xml:space="preserve">ГПОУ ПК г. Новокузнецка им. Кучерявенко Т. А.</t>
  </si>
  <si>
    <t xml:space="preserve">Адрес конкурсной площадки</t>
  </si>
  <si>
    <t xml:space="preserve">г. Новокузнецк, ул. Метелкина, д. 17</t>
  </si>
  <si>
    <t xml:space="preserve">Даты проведения</t>
  </si>
  <si>
    <t xml:space="preserve">Главный эксперт</t>
  </si>
  <si>
    <t xml:space="preserve">Двухжильнов Дмитрий Максимович</t>
  </si>
  <si>
    <t xml:space="preserve">Электронная почта ГЭ</t>
  </si>
  <si>
    <t>dvu.dima@mail.ru</t>
  </si>
  <si>
    <t xml:space="preserve">Моб.телефон ГЭ</t>
  </si>
  <si>
    <t xml:space="preserve">Технический администратор площадки</t>
  </si>
  <si>
    <t xml:space="preserve">Родохлебов Дмитрий Владимирович</t>
  </si>
  <si>
    <t xml:space="preserve">Электронная почта ТАП</t>
  </si>
  <si>
    <t>rodohlebov.dima@gmail.com</t>
  </si>
  <si>
    <t xml:space="preserve">Моб.телефон ТАП</t>
  </si>
  <si>
    <t xml:space="preserve">Количество конкурсантов </t>
  </si>
  <si>
    <t xml:space="preserve">Количество рабочих мест</t>
  </si>
  <si>
    <t xml:space="preserve">Количество экспертов (ГЭ+ЭН+ИЭ)+ТАП</t>
  </si>
  <si>
    <t xml:space="preserve">ЭН - эксперт-наставник</t>
  </si>
  <si>
    <t xml:space="preserve">ГЭ - главный эксперт</t>
  </si>
  <si>
    <t xml:space="preserve">ИЭ - индустриальный эксперт</t>
  </si>
  <si>
    <t xml:space="preserve">ТАП - технический администратор площадки</t>
  </si>
  <si>
    <t>ПРОЕКТ</t>
  </si>
  <si>
    <t xml:space="preserve">Инфраструктурный лист для оснащения конкурсной площадки</t>
  </si>
  <si>
    <t xml:space="preserve">по компетенции</t>
  </si>
  <si>
    <t xml:space="preserve">Основная информация о конкурсной площадке:</t>
  </si>
  <si>
    <t xml:space="preserve">Субъект Российской Федерации:</t>
  </si>
  <si>
    <t xml:space="preserve">Базовая организация расположения конкурсной площадки:</t>
  </si>
  <si>
    <r>
      <t xml:space="preserve">Адрес базовой организации:</t>
    </r>
    <r>
      <rPr>
        <b/>
        <sz val="12"/>
        <color indexed="2"/>
        <rFont val="Times New Roman"/>
      </rPr>
      <t xml:space="preserve"> </t>
    </r>
  </si>
  <si>
    <r>
      <t xml:space="preserve">Главный эксперт:</t>
    </r>
    <r>
      <rPr>
        <b/>
        <sz val="12"/>
        <color indexed="2"/>
        <rFont val="Times New Roman"/>
      </rPr>
      <t xml:space="preserve"> </t>
    </r>
  </si>
  <si>
    <t xml:space="preserve">Технический администратор площадки: </t>
  </si>
  <si>
    <t xml:space="preserve">Количество экспертов (ЭН+ГЭ+ИЭ) + ТАП:</t>
  </si>
  <si>
    <t xml:space="preserve">Количество конкурсантов: </t>
  </si>
  <si>
    <t xml:space="preserve">Количество рабочих мест: </t>
  </si>
  <si>
    <t xml:space="preserve">Даты проведения: </t>
  </si>
  <si>
    <t xml:space="preserve"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</si>
  <si>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</si>
  <si>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 xml:space="preserve">Площадь зоны: 40 кв.м.</t>
  </si>
  <si>
    <t xml:space="preserve">Освещение: Допустимо верхнее искусственное освещение (300 люкс)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</si>
  <si>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</si>
  <si>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Электричество: 12 подключений к сети  по (220 Вольт и 380 Вольт)	</t>
  </si>
  <si>
    <t xml:space="preserve">Контур заземления для электропитания и сети слаботочных подключений (при необходимости) : не требуется</t>
  </si>
  <si>
    <t xml:space="preserve">Покрытие пола: линолиум  - 40 кв.м на всю зону</t>
  </si>
  <si>
    <t xml:space="preserve">Подведение/ отведение ГХВС (при необходимости): не требуется</t>
  </si>
  <si>
    <t xml:space="preserve">Подведение сжатого воздуха (при необходимости): не требуется</t>
  </si>
  <si>
    <t>№</t>
  </si>
  <si>
    <t xml:space="preserve">Наименование </t>
  </si>
  <si>
    <t xml:space="preserve">Краткие (рамочные) технические характеристики</t>
  </si>
  <si>
    <t>Вид</t>
  </si>
  <si>
    <t>Количество</t>
  </si>
  <si>
    <t xml:space="preserve">Единица измерения</t>
  </si>
  <si>
    <t xml:space="preserve">Итоговое количество</t>
  </si>
  <si>
    <t xml:space="preserve">Рекомендации представителей индустрии (указывается конкретное оборудование)</t>
  </si>
  <si>
    <t xml:space="preserve">Офисный стол</t>
  </si>
  <si>
    <t xml:space="preserve">Стол офисный 1380*600*750</t>
  </si>
  <si>
    <t>Мебель</t>
  </si>
  <si>
    <t>шт</t>
  </si>
  <si>
    <t>Стул</t>
  </si>
  <si>
    <t xml:space="preserve">Кресло черное каркасное с подемным механизмом на колесах .</t>
  </si>
  <si>
    <t xml:space="preserve">Комната Конкурсантов (оборудование, инструмент, мебель) (по количеству конкурсантов)</t>
  </si>
  <si>
    <t xml:space="preserve">Стул </t>
  </si>
  <si>
    <t>Вешалка</t>
  </si>
  <si>
    <t xml:space="preserve">Вешалка черная напольная</t>
  </si>
  <si>
    <t xml:space="preserve">Мусорная корзина</t>
  </si>
  <si>
    <t xml:space="preserve">Мусороное ведро пластиковое</t>
  </si>
  <si>
    <t xml:space="preserve">Комната Экспертов (включая комнату Главного эксперта) (оборудование, инструмент, мебель) (по количеству экспертов)</t>
  </si>
  <si>
    <t xml:space="preserve">Персональный компьютер в сборе</t>
  </si>
  <si>
    <t xml:space="preserve">ПК (Intel Core i7-7700 4200 MHz, 16 Gb DDR4, SSD ADATA SU800 238 Gb, HDD TOSHIBA HDWD110 931 Gb, Realtek RTL8168/8111 PCI-E GEA) </t>
  </si>
  <si>
    <t xml:space="preserve">Оборудование IT</t>
  </si>
  <si>
    <t>МФУ</t>
  </si>
  <si>
    <t xml:space="preserve">KYOCERA Ecosys M6630cidn</t>
  </si>
  <si>
    <t xml:space="preserve">Компьютерный стол</t>
  </si>
  <si>
    <t xml:space="preserve">Охрана труда и техника безопасности</t>
  </si>
  <si>
    <t>Аптечка</t>
  </si>
  <si>
    <t xml:space="preserve">Аптечка ФЭСТ для общеобразовательных учреждений </t>
  </si>
  <si>
    <t xml:space="preserve">Охрана труда</t>
  </si>
  <si>
    <t>Огнетушитель</t>
  </si>
  <si>
    <t xml:space="preserve">Огнетушитель воздушно-эмульсионный перенасной закачной </t>
  </si>
  <si>
    <t xml:space="preserve">Кулер 19 л (холодная/горячая вода)</t>
  </si>
  <si>
    <t xml:space="preserve">Кулер (диспенсер) для воды напольный электронный с нагревом wisewater</t>
  </si>
  <si>
    <t xml:space="preserve">Складское помещение </t>
  </si>
  <si>
    <t xml:space="preserve">Стул офисный</t>
  </si>
  <si>
    <t>Стелаж</t>
  </si>
  <si>
    <t xml:space="preserve">на усмотрение организатора</t>
  </si>
  <si>
    <t xml:space="preserve">Рабочее место Конкурсанта (основное оборудование, вспомогательное оборудование, инструмент (по количеству рабочих мест))</t>
  </si>
  <si>
    <t xml:space="preserve">Электричество: 12 подключений к сети по (220 Вольт и 380 Вольт)	</t>
  </si>
  <si>
    <t xml:space="preserve">Маршрутизатор Cisco ISR 4331</t>
  </si>
  <si>
    <t xml:space="preserve">1 GE Combo Copper/SFP  не менее 2 шт
2.5 GE RJ45 (SFP+)  не менее 4 шт
10 GE Fiber (SFP+)  не менее 2 шт
Консольный порт RJ45 / Micro-USB
Блок питания 12 VDC / AC внеш. Блок
Охлаждение Passive
IPv4 Unicast маршрутизация  не менее (Static, RIP, OSPFv2, IS-IS, MP-BGP);
IPv4 Multicast маршрутизация  не менее (IGMPv1/v2/v3, PIM-DM/SM/SSM);
организация MPLS L3 VPN;
гибкие механизмы манипуляции VLAN-тегами на Ethernet-интерфейсах не менее (push/pop/swap);
работа в режиме DHCP  не менее Relay, DHCP Proxy;
туннелирование трафика IP с использованием инкапсуляции  не менее GRE и IP-in-IP,
функции безопасности  не менее (L3/L4 ACL, CoPP и др.);
поддержка  не менее SNMP v1/2/3, SNMP Trap и Syslog для интеграции с системами мониторинга и сбора статистики;
потдержка технология контейнерной виртуализации
Или виртуальный аналог</t>
  </si>
  <si>
    <t xml:space="preserve">шт ( на 1 раб.место) </t>
  </si>
  <si>
    <t xml:space="preserve"> EcoRouter  ER-116 или виртуальный аналог</t>
  </si>
  <si>
    <t xml:space="preserve">Межсетевой экран Ideco NGFW</t>
  </si>
  <si>
    <t xml:space="preserve">Сетевые интерфейсы:  не менее 6x1Gb LAN
Память:  не менее 16Gb DDR4
SSD:  не менее M.2 256GB
USB-порты:  не менее 4
Видео-выход: HDMI
Межсетевой экран (UDP 1518):  не менее 5 Гб/сек
Межсетевой экран (TCP, HTTP, 64KБ):  не менее 1,5 Гб/сек
Межсетевой экран (TCP, HTTP, 16КБ):  не менее 1,1 Гб/сек
Межсетевой экран (EMIX):  не менее 1,2 Гб/сек
IPS (EMIX)*:  не менее 0,2 Гб/сек
NGFW EMIX (FW, IPS, Application Control, Content-Filtering)*:  не менее 0,2 Гб/сек
Максимальное количество новых сессий в секунду (CPS):  не менее 20 000
Максимальное количество одновременных соединений (СС):  не менее 400 000
Источник питания: 60 Вт
Или виртуальный аналог</t>
  </si>
  <si>
    <t xml:space="preserve">Ideco NGFW SX+ или виртуальный аналог</t>
  </si>
  <si>
    <t xml:space="preserve">Коммутатор доступа Cisco 2960</t>
  </si>
  <si>
    <t xml:space="preserve">Тип коммутатора	Управляемый L2
Интерфейсы 10/100/1000BaseT  не менее 10 шт
Количество VLAN  не менее 4094
Размер таблицы MAC адресов   не менее 16000
Количество правил ACL  не менее 2048
Протоколы L2 резервирования  не менее STP; RSTP; 
Агрегирование портов  не менее LACP 802.3ad, статическое, Максимум 16 групп, до 8 портов в группе
Multicast  не менее IGMP v1/v2/v3 Snooping, MVR, Fast-leave, Multicast Filter
QoS  не менее 8 очередей, SP, WRR, SP+WRR, DWRR, SP+DWRR
Количество multicast групп  не менее 1000
Или виртуальный аналог</t>
  </si>
  <si>
    <t xml:space="preserve"> 2308Р+BGP lic  или виртуальный аналог</t>
  </si>
  <si>
    <t xml:space="preserve">Интерфейсы
10/100/1000BASE-T (RJ-45)  не менее 10 шт
Пропускная способность  не менее 24 Гбит/с
Объём буферной памяти  не менее 1,5 МБ
Таблица MAC-адресов  не менее 16384
Таблица VLAN  не менее 4094
Link Aggregation Groups (LAG)  не менее 48 групп, до 8 портов в одном LAG
Качество обслуживания QoS  не менее8 выходных очередей на порт
Размер Jumbo-фреймов  не менее размер пакетов 10240 байт
Или виртуальный аналог</t>
  </si>
  <si>
    <t xml:space="preserve">SNR-S2985G-24T или виртуальный аналог</t>
  </si>
  <si>
    <t xml:space="preserve">Коммутатор агрегации Cisco 2960</t>
  </si>
  <si>
    <t xml:space="preserve">10/100/1000BASE-T  не менее 10 шт
Консольный порт RS-232 (RJ-45)  не менее 1 шт
Пропускная способность  не менее 112 Гбит/с
Таблица MAC-адресов  не менее 16384
Таблица VLAN  не менее 4094
Количество VRRP-маршрутизаторов  не менее 255
Link Aggregation Groups (LAG)  не менее 32 группы, до 8 портов в одном LAG
Качество обслуживания QoS  не менее 8 выходных очередей на порт
Размер Jumbo-фреймов  не менее 10240 байт
Или виртуальный аналог</t>
  </si>
  <si>
    <t xml:space="preserve">MES3300-24 или аналог</t>
  </si>
  <si>
    <t>Сервер</t>
  </si>
  <si>
    <t xml:space="preserve">Блок розеток</t>
  </si>
  <si>
    <t xml:space="preserve"> 230V, 15A </t>
  </si>
  <si>
    <t xml:space="preserve">Медные коммутационные шнуры 1 метр</t>
  </si>
  <si>
    <t xml:space="preserve">Тип коннекторов:2xRJ45/8P8C
Покрытие контактов:Золото, 50 микродюймов
Схема разводки:С обоих концов по стандарту T568B
Защитный колпачок не менее :Заливной
Категория:  не менее 5e
Полоса пропускания, МГц:  не менее 100
Количество пар: не менее 4
Соответствие стандартам:ISO/IEC 11801, EN 50173 и TIA/EIA-568
Поддерживаемые приложения:  не менее  1000BASE-T
Должен соответствовать типу подключения
Или виртуальный аналог</t>
  </si>
  <si>
    <t xml:space="preserve">Консольный кабель</t>
  </si>
  <si>
    <t xml:space="preserve">Должен соответствовать типу подключения и оборудованию</t>
  </si>
  <si>
    <t xml:space="preserve">Операционная система</t>
  </si>
  <si>
    <t xml:space="preserve">Альт Рабочая станция</t>
  </si>
  <si>
    <t>ПО</t>
  </si>
  <si>
    <t>Веб-браузер</t>
  </si>
  <si>
    <t xml:space="preserve">Yandex Browser</t>
  </si>
  <si>
    <t xml:space="preserve">ПО для просмотра документов в формате PDF</t>
  </si>
  <si>
    <t xml:space="preserve">Офисный пакет</t>
  </si>
  <si>
    <t>OnlyOffice</t>
  </si>
  <si>
    <t xml:space="preserve">Терминальный клиент</t>
  </si>
  <si>
    <t>Putty</t>
  </si>
  <si>
    <t xml:space="preserve">Стул для компьютера</t>
  </si>
  <si>
    <t xml:space="preserve">Рабочее место Конкурсанта (расходные материалы по количеству конкурсантов)</t>
  </si>
  <si>
    <t xml:space="preserve">Бумага А4</t>
  </si>
  <si>
    <t xml:space="preserve">Стандартаня бумага для оффисной техники A4</t>
  </si>
  <si>
    <t xml:space="preserve">Расходные матерьялы</t>
  </si>
  <si>
    <t>лист</t>
  </si>
  <si>
    <t xml:space="preserve">Ручка шариковая</t>
  </si>
  <si>
    <t>Карандаш</t>
  </si>
  <si>
    <t xml:space="preserve">Карандаш чернографитный</t>
  </si>
  <si>
    <t xml:space="preserve">Расходные материалы на всех конкурсантов и экспертов</t>
  </si>
  <si>
    <t xml:space="preserve">Ручка шариковая неавтоматическая Attache Economy синяя</t>
  </si>
  <si>
    <t xml:space="preserve">Личный инструмент конкурсанта</t>
  </si>
  <si>
    <t xml:space="preserve">Примечание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</si>
</sst>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6">
    <font>
      <sz val="11.000000"/>
      <color theme="1"/>
      <name val="Calibri"/>
      <scheme val="minor"/>
    </font>
    <font>
      <u/>
      <sz val="11.000000"/>
      <color theme="10"/>
      <name val="Calibri"/>
      <scheme val="minor"/>
    </font>
    <font>
      <sz val="11.000000"/>
      <name val="Calibri"/>
      <scheme val="minor"/>
    </font>
    <font>
      <sz val="14.000000"/>
      <color theme="1"/>
      <name val="Times New Roman"/>
    </font>
    <font>
      <u/>
      <sz val="11.000000"/>
      <color theme="10"/>
      <name val="Calibri"/>
    </font>
    <font>
      <sz val="11.000000"/>
      <name val="Times New Roman"/>
    </font>
    <font>
      <sz val="16.000000"/>
      <color theme="0"/>
      <name val="Times New Roman"/>
    </font>
    <font>
      <sz val="16.000000"/>
      <name val="Times New Roman"/>
    </font>
    <font>
      <b/>
      <sz val="16.000000"/>
      <color theme="0"/>
      <name val="Times New Roman"/>
    </font>
    <font>
      <b/>
      <sz val="12.000000"/>
      <name val="Times New Roman"/>
    </font>
    <font>
      <b/>
      <sz val="11.000000"/>
      <color theme="1"/>
      <name val="Times New Roman"/>
    </font>
    <font>
      <sz val="11.000000"/>
      <color theme="1"/>
      <name val="Times New Roman"/>
    </font>
    <font>
      <sz val="10.000000"/>
      <name val="Times New Roman"/>
    </font>
    <font>
      <sz val="10.000000"/>
      <color theme="1"/>
      <name val="Times New Roman"/>
    </font>
    <font>
      <sz val="10.000000"/>
      <color indexed="64"/>
      <name val="Times New Roman"/>
    </font>
    <font>
      <sz val="11.000000"/>
      <name val="Calibri"/>
    </font>
  </fonts>
  <fills count="9">
    <fill>
      <patternFill patternType="none"/>
    </fill>
    <fill>
      <patternFill patternType="gray125"/>
    </fill>
    <fill>
      <patternFill patternType="solid">
        <fgColor theme="1" tint="0.249977111117893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</patternFill>
    </fill>
    <fill>
      <patternFill patternType="solid">
        <fgColor rgb="FFAEABAB"/>
        <bgColor rgb="FFAEABAB"/>
      </patternFill>
    </fill>
    <fill>
      <patternFill patternType="solid">
        <fgColor indexed="65"/>
        <bgColor indexed="26"/>
      </patternFill>
    </fill>
    <fill>
      <patternFill patternType="solid">
        <fgColor theme="0"/>
        <bgColor theme="0"/>
      </patternFill>
    </fill>
  </fills>
  <borders count="24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indexed="64"/>
      </left>
      <right style="none"/>
      <top style="none"/>
      <bottom style="thin">
        <color indexed="64"/>
      </bottom>
      <diagonal style="none"/>
    </border>
    <border>
      <left style="none"/>
      <right style="none"/>
      <top style="none"/>
      <bottom style="thin">
        <color indexed="64"/>
      </bottom>
      <diagonal style="none"/>
    </border>
    <border>
      <left style="none"/>
      <right style="thin">
        <color indexed="64"/>
      </right>
      <top style="none"/>
      <bottom style="thin">
        <color indexed="64"/>
      </bottom>
      <diagonal style="none"/>
    </border>
    <border>
      <left style="medium">
        <color indexed="64"/>
      </left>
      <right style="none"/>
      <top style="medium">
        <color indexed="64"/>
      </top>
      <bottom style="none"/>
      <diagonal style="none"/>
    </border>
    <border>
      <left style="none"/>
      <right style="none"/>
      <top style="medium">
        <color indexed="64"/>
      </top>
      <bottom style="none"/>
      <diagonal style="none"/>
    </border>
    <border>
      <left style="none"/>
      <right style="medium">
        <color indexed="64"/>
      </right>
      <top style="medium">
        <color indexed="64"/>
      </top>
      <bottom style="none"/>
      <diagonal style="none"/>
    </border>
    <border>
      <left style="medium">
        <color indexed="64"/>
      </left>
      <right/>
      <top style="none"/>
      <bottom style="none"/>
      <diagonal style="none"/>
    </border>
    <border>
      <left/>
      <right style="medium">
        <color indexed="64"/>
      </right>
      <top style="none"/>
      <bottom style="none"/>
      <diagonal style="none"/>
    </border>
    <border>
      <left style="medium">
        <color indexed="64"/>
      </left>
      <right/>
      <top style="none"/>
      <bottom style="medium">
        <color indexed="64"/>
      </bottom>
      <diagonal style="none"/>
    </border>
    <border>
      <left/>
      <right/>
      <top style="none"/>
      <bottom style="medium">
        <color indexed="64"/>
      </bottom>
      <diagonal style="none"/>
    </border>
    <border>
      <left/>
      <right style="medium">
        <color indexed="64"/>
      </right>
      <top style="none"/>
      <bottom style="medium">
        <color indexed="64"/>
      </bottom>
      <diagonal style="none"/>
    </border>
    <border>
      <left style="thin">
        <color indexed="64"/>
      </left>
      <right style="thin">
        <color indexed="64"/>
      </right>
      <top style="none"/>
      <bottom style="none"/>
      <diagonal style="none"/>
    </border>
    <border>
      <left style="thin">
        <color indexed="64"/>
      </left>
      <right style="none"/>
      <top style="none"/>
      <bottom style="none"/>
      <diagonal style="none"/>
    </border>
    <border>
      <left style="thin">
        <color indexed="64"/>
      </left>
      <right style="thin">
        <color indexed="64"/>
      </right>
      <top style="none"/>
      <bottom style="thin">
        <color indexed="64"/>
      </bottom>
      <diagonal style="none"/>
    </border>
    <border>
      <left style="thin">
        <color indexed="64"/>
      </left>
      <right style="none"/>
      <top style="thin">
        <color indexed="64"/>
      </top>
      <bottom style="thin">
        <color indexed="64"/>
      </bottom>
      <diagonal style="none"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none"/>
    </border>
    <border>
      <left style="thin">
        <color indexed="64"/>
      </left>
      <right style="none"/>
      <top style="thin">
        <color indexed="64"/>
      </top>
      <bottom style="none"/>
      <diagonal style="none"/>
    </border>
    <border>
      <left style="none"/>
      <right style="none"/>
      <top style="thin">
        <color indexed="64"/>
      </top>
      <bottom style="none"/>
      <diagonal style="none"/>
    </border>
    <border>
      <left style="thin">
        <color indexed="64"/>
      </left>
      <right style="thin">
        <color indexed="64"/>
      </right>
      <top style="thin">
        <color indexed="64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indexed="64"/>
      </right>
      <top style="thin">
        <color indexed="64"/>
      </top>
      <bottom style="thin">
        <color indexed="64"/>
      </bottom>
      <diagonal style="none"/>
    </border>
    <border>
      <left style="none"/>
      <right style="none"/>
      <top style="thin">
        <color indexed="64"/>
      </top>
      <bottom style="thin">
        <color indexed="64"/>
      </bottom>
      <diagonal style="none"/>
    </border>
  </borders>
  <cellStyleXfs count="3">
    <xf fontId="0" fillId="0" borderId="0" numFmtId="0" applyNumberFormat="1" applyFont="1" applyFill="1" applyBorder="1"/>
    <xf fontId="1" fillId="0" borderId="0" numFmtId="0" applyNumberFormat="0" applyFont="1" applyFill="0" applyBorder="0" applyProtection="0"/>
    <xf fontId="2" fillId="0" borderId="0" numFmtId="0" applyNumberFormat="1" applyFont="1" applyFill="1" applyBorder="1"/>
  </cellStyleXfs>
  <cellXfs count="104">
    <xf fontId="0" fillId="0" borderId="0" numFmtId="0" xfId="0"/>
    <xf fontId="3" fillId="0" borderId="0" numFmtId="0" xfId="0" applyFont="1" applyAlignment="1">
      <alignment wrapText="1"/>
    </xf>
    <xf fontId="3" fillId="0" borderId="0" numFmtId="0" xfId="0" applyFont="1"/>
    <xf fontId="3" fillId="0" borderId="1" numFmtId="0" xfId="0" applyFont="1" applyBorder="1" applyAlignment="1">
      <alignment wrapText="1"/>
    </xf>
    <xf fontId="3" fillId="0" borderId="1" numFmtId="0" xfId="0" applyFont="1" applyBorder="1" applyAlignment="1">
      <alignment horizontal="right" wrapText="1"/>
    </xf>
    <xf fontId="4" fillId="0" borderId="1" numFmtId="0" xfId="1" applyFont="1" applyBorder="1" applyAlignment="1">
      <alignment horizontal="right" wrapText="1"/>
    </xf>
    <xf fontId="2" fillId="0" borderId="0" numFmtId="0" xfId="2" applyFont="1"/>
    <xf fontId="5" fillId="0" borderId="0" numFmtId="0" xfId="2" applyFont="1"/>
    <xf fontId="5" fillId="0" borderId="0" numFmtId="0" xfId="2" applyFont="1" applyAlignment="1">
      <alignment horizontal="right"/>
    </xf>
    <xf fontId="6" fillId="2" borderId="0" numFmtId="0" xfId="2" applyFont="1" applyFill="1" applyAlignment="1">
      <alignment horizontal="center"/>
    </xf>
    <xf fontId="6" fillId="3" borderId="0" numFmtId="0" xfId="2" applyFont="1" applyFill="1" applyAlignment="1">
      <alignment horizontal="center" vertical="center" wrapText="1"/>
    </xf>
    <xf fontId="7" fillId="0" borderId="0" numFmtId="0" xfId="2" applyFont="1" applyAlignment="1">
      <alignment vertical="center" wrapText="1"/>
    </xf>
    <xf fontId="8" fillId="3" borderId="0" numFmtId="0" xfId="2" applyFont="1" applyFill="1" applyAlignment="1">
      <alignment horizontal="center" vertical="center" wrapText="1"/>
    </xf>
    <xf fontId="9" fillId="0" borderId="0" numFmtId="0" xfId="2" applyFont="1" applyAlignment="1">
      <alignment horizontal="left" vertical="top" wrapText="1"/>
    </xf>
    <xf fontId="9" fillId="0" borderId="0" numFmtId="0" xfId="2" applyFont="1" applyAlignment="1">
      <alignment horizontal="left"/>
    </xf>
    <xf fontId="7" fillId="4" borderId="2" numFmtId="0" xfId="2" applyFont="1" applyFill="1" applyBorder="1" applyAlignment="1">
      <alignment horizontal="center" vertical="center"/>
    </xf>
    <xf fontId="5" fillId="5" borderId="3" numFmtId="0" xfId="2" applyFont="1" applyFill="1" applyBorder="1" applyAlignment="1">
      <alignment horizontal="center"/>
    </xf>
    <xf fontId="5" fillId="5" borderId="4" numFmtId="0" xfId="2" applyFont="1" applyFill="1" applyBorder="1" applyAlignment="1">
      <alignment horizontal="center"/>
    </xf>
    <xf fontId="10" fillId="0" borderId="5" numFmtId="0" xfId="2" applyFont="1" applyBorder="1" applyAlignment="1">
      <alignment horizontal="left" vertical="top" wrapText="1"/>
    </xf>
    <xf fontId="11" fillId="0" borderId="6" numFmtId="0" xfId="2" applyFont="1" applyBorder="1"/>
    <xf fontId="11" fillId="0" borderId="7" numFmtId="0" xfId="2" applyFont="1" applyBorder="1"/>
    <xf fontId="11" fillId="0" borderId="8" numFmtId="0" xfId="2" applyFont="1" applyBorder="1" applyAlignment="1">
      <alignment horizontal="left" vertical="top" wrapText="1"/>
    </xf>
    <xf fontId="11" fillId="0" borderId="0" numFmtId="0" xfId="2" applyFont="1" applyAlignment="1">
      <alignment horizontal="left" vertical="top" wrapText="1"/>
    </xf>
    <xf fontId="11" fillId="0" borderId="9" numFmtId="0" xfId="2" applyFont="1" applyBorder="1" applyAlignment="1">
      <alignment horizontal="left" vertical="top" wrapText="1"/>
    </xf>
    <xf fontId="11" fillId="0" borderId="10" numFmtId="0" xfId="2" applyFont="1" applyBorder="1" applyAlignment="1">
      <alignment horizontal="left" vertical="top" wrapText="1"/>
    </xf>
    <xf fontId="11" fillId="0" borderId="11" numFmtId="0" xfId="2" applyFont="1" applyBorder="1" applyAlignment="1">
      <alignment horizontal="left" vertical="top" wrapText="1"/>
    </xf>
    <xf fontId="11" fillId="0" borderId="12" numFmtId="0" xfId="2" applyFont="1" applyBorder="1" applyAlignment="1">
      <alignment horizontal="left" vertical="top" wrapText="1"/>
    </xf>
    <xf fontId="5" fillId="0" borderId="13" numFmtId="0" xfId="2" applyFont="1" applyBorder="1" applyAlignment="1">
      <alignment horizontal="left" vertical="center" wrapText="1"/>
    </xf>
    <xf fontId="5" fillId="0" borderId="13" numFmtId="0" xfId="2" applyFont="1" applyBorder="1" applyAlignment="1">
      <alignment horizontal="center" vertical="center" wrapText="1"/>
    </xf>
    <xf fontId="5" fillId="0" borderId="14" numFmtId="0" xfId="2" applyFont="1" applyBorder="1" applyAlignment="1">
      <alignment horizontal="center" vertical="center" wrapText="1"/>
    </xf>
    <xf fontId="5" fillId="0" borderId="1" numFmtId="0" xfId="2" applyFont="1" applyBorder="1" applyAlignment="1">
      <alignment horizontal="center" vertical="top"/>
    </xf>
    <xf fontId="5" fillId="0" borderId="1" numFmtId="0" xfId="2" applyFont="1" applyBorder="1" applyAlignment="1">
      <alignment vertical="center" wrapText="1"/>
    </xf>
    <xf fontId="12" fillId="0" borderId="1" numFmtId="0" xfId="2" applyFont="1" applyBorder="1" applyAlignment="1">
      <alignment horizontal="left" vertical="center" wrapText="1"/>
    </xf>
    <xf fontId="5" fillId="0" borderId="1" numFmtId="0" xfId="2" applyFont="1" applyBorder="1" applyAlignment="1">
      <alignment horizontal="center" vertical="center"/>
    </xf>
    <xf fontId="5" fillId="0" borderId="1" numFmtId="0" xfId="2" applyFont="1" applyBorder="1"/>
    <xf fontId="7" fillId="6" borderId="14" numFmtId="0" xfId="2" applyFont="1" applyFill="1" applyBorder="1" applyAlignment="1">
      <alignment horizontal="center" vertical="center"/>
    </xf>
    <xf fontId="5" fillId="0" borderId="15" numFmtId="0" xfId="2" applyFont="1" applyBorder="1" applyAlignment="1">
      <alignment horizontal="center" vertical="center" wrapText="1"/>
    </xf>
    <xf fontId="5" fillId="0" borderId="15" numFmtId="0" xfId="2" applyFont="1" applyBorder="1" applyAlignment="1">
      <alignment horizontal="center" vertical="top" wrapText="1"/>
    </xf>
    <xf fontId="5" fillId="0" borderId="16" numFmtId="0" xfId="2" applyFont="1" applyBorder="1" applyAlignment="1">
      <alignment horizontal="left" vertical="center" wrapText="1"/>
    </xf>
    <xf fontId="5" fillId="0" borderId="4" numFmtId="0" xfId="2" applyFont="1" applyBorder="1" applyAlignment="1">
      <alignment horizontal="center" vertical="center" wrapText="1"/>
    </xf>
    <xf fontId="5" fillId="0" borderId="17" numFmtId="0" xfId="2" applyFont="1" applyBorder="1" applyAlignment="1">
      <alignment horizontal="center" vertical="center"/>
    </xf>
    <xf fontId="5" fillId="0" borderId="17" numFmtId="0" xfId="2" applyFont="1" applyBorder="1" applyAlignment="1">
      <alignment horizontal="center" vertical="center" wrapText="1"/>
    </xf>
    <xf fontId="13" fillId="0" borderId="17" numFmtId="0" xfId="2" applyFont="1" applyBorder="1" applyAlignment="1">
      <alignment horizontal="left" vertical="top" wrapText="1"/>
    </xf>
    <xf fontId="5" fillId="0" borderId="17" numFmtId="0" xfId="2" applyFont="1" applyBorder="1" applyAlignment="1">
      <alignment horizontal="left" vertical="center" wrapText="1"/>
    </xf>
    <xf fontId="5" fillId="0" borderId="17" numFmtId="0" xfId="2" applyFont="1" applyBorder="1"/>
    <xf fontId="7" fillId="6" borderId="18" numFmtId="0" xfId="2" applyFont="1" applyFill="1" applyBorder="1" applyAlignment="1">
      <alignment horizontal="center" vertical="center"/>
    </xf>
    <xf fontId="5" fillId="0" borderId="19" numFmtId="0" xfId="2" applyFont="1" applyBorder="1"/>
    <xf fontId="5" fillId="0" borderId="15" numFmtId="0" xfId="2" applyFont="1" applyBorder="1" applyAlignment="1">
      <alignment horizontal="left" vertical="center" wrapText="1"/>
    </xf>
    <xf fontId="5" fillId="0" borderId="2" numFmtId="0" xfId="2" applyFont="1" applyBorder="1" applyAlignment="1">
      <alignment horizontal="center" vertical="center" wrapText="1"/>
    </xf>
    <xf fontId="12" fillId="0" borderId="1" numFmtId="0" xfId="0" applyFont="1" applyBorder="1" applyAlignment="1">
      <alignment horizontal="center" wrapText="1"/>
    </xf>
    <xf fontId="5" fillId="0" borderId="2" numFmtId="0" xfId="2" applyFont="1" applyBorder="1"/>
    <xf fontId="12" fillId="0" borderId="1" numFmtId="0" xfId="0" applyFont="1" applyBorder="1" applyAlignment="1">
      <alignment vertical="center" wrapText="1"/>
    </xf>
    <xf fontId="5" fillId="0" borderId="4" numFmtId="0" xfId="2" applyFont="1" applyBorder="1" applyAlignment="1">
      <alignment horizontal="center" vertical="center"/>
    </xf>
    <xf fontId="5" fillId="0" borderId="15" numFmtId="0" xfId="2" applyFont="1" applyBorder="1" applyAlignment="1">
      <alignment horizontal="center" vertical="center"/>
    </xf>
    <xf fontId="13" fillId="0" borderId="16" numFmtId="0" xfId="2" applyFont="1" applyBorder="1" applyAlignment="1">
      <alignment horizontal="left" vertical="top" wrapText="1"/>
    </xf>
    <xf fontId="5" fillId="0" borderId="15" numFmtId="0" xfId="2" applyFont="1" applyBorder="1"/>
    <xf fontId="5" fillId="0" borderId="20" numFmtId="0" xfId="2" applyFont="1" applyBorder="1" applyAlignment="1">
      <alignment wrapText="1"/>
    </xf>
    <xf fontId="5" fillId="0" borderId="20" numFmtId="0" xfId="2" applyFont="1" applyBorder="1" applyAlignment="1">
      <alignment horizontal="center" vertical="center"/>
    </xf>
    <xf fontId="5" fillId="0" borderId="15" numFmtId="0" xfId="2" applyFont="1" applyBorder="1" applyAlignment="1">
      <alignment horizontal="center" vertical="top"/>
    </xf>
    <xf fontId="5" fillId="0" borderId="17" numFmtId="0" xfId="2" applyFont="1" applyBorder="1" applyAlignment="1">
      <alignment horizontal="center" vertical="top"/>
    </xf>
    <xf fontId="5" fillId="0" borderId="17" numFmtId="0" xfId="2" applyFont="1" applyBorder="1" applyAlignment="1">
      <alignment vertical="center" wrapText="1"/>
    </xf>
    <xf fontId="5" fillId="0" borderId="1" numFmtId="0" xfId="2" applyFont="1" applyBorder="1" applyAlignment="1">
      <alignment horizontal="left" vertical="center" wrapText="1"/>
    </xf>
    <xf fontId="14" fillId="0" borderId="1" numFmtId="0" xfId="0" applyFont="1" applyBorder="1" applyAlignment="1">
      <alignment horizontal="left" vertical="top" wrapText="1"/>
    </xf>
    <xf fontId="11" fillId="0" borderId="1" numFmtId="0" xfId="2" applyFont="1" applyBorder="1" applyAlignment="1">
      <alignment horizontal="center" vertical="top" wrapText="1"/>
    </xf>
    <xf fontId="11" fillId="0" borderId="17" numFmtId="0" xfId="2" applyFont="1" applyBorder="1" applyAlignment="1">
      <alignment horizontal="center" vertical="top"/>
    </xf>
    <xf fontId="12" fillId="0" borderId="1" numFmtId="0" xfId="0" applyFont="1" applyBorder="1" applyAlignment="1">
      <alignment horizontal="left" vertical="top" wrapText="1"/>
    </xf>
    <xf fontId="12" fillId="0" borderId="0" numFmtId="0" xfId="0" applyFont="1" applyAlignment="1">
      <alignment vertical="center" wrapText="1"/>
    </xf>
    <xf fontId="12" fillId="0" borderId="16" numFmtId="0" xfId="2" applyFont="1" applyBorder="1" applyAlignment="1">
      <alignment horizontal="left" vertical="top"/>
    </xf>
    <xf fontId="12" fillId="7" borderId="21" numFmtId="0" xfId="0" applyFont="1" applyFill="1" applyBorder="1" applyAlignment="1">
      <alignment horizontal="left" vertical="top" wrapText="1"/>
    </xf>
    <xf fontId="12" fillId="0" borderId="21" numFmtId="0" xfId="0" applyFont="1" applyBorder="1" applyAlignment="1">
      <alignment horizontal="left" vertical="top" wrapText="1"/>
    </xf>
    <xf fontId="14" fillId="0" borderId="1" numFmtId="0" xfId="0" applyFont="1" applyBorder="1" applyAlignment="1">
      <alignment horizontal="left" vertical="center" wrapText="1"/>
    </xf>
    <xf fontId="14" fillId="8" borderId="1" numFmtId="0" xfId="0" applyFont="1" applyFill="1" applyBorder="1" applyAlignment="1">
      <alignment horizontal="left" vertical="top" wrapText="1"/>
    </xf>
    <xf fontId="5" fillId="0" borderId="1" numFmtId="0" xfId="2" applyFont="1" applyBorder="1" applyAlignment="1">
      <alignment horizontal="center" vertical="center" wrapText="1"/>
    </xf>
    <xf fontId="11" fillId="0" borderId="1" numFmtId="0" xfId="2" applyFont="1" applyBorder="1" applyAlignment="1">
      <alignment vertical="center" wrapText="1"/>
    </xf>
    <xf fontId="5" fillId="0" borderId="15" numFmtId="0" xfId="2" applyFont="1" applyBorder="1" applyAlignment="1">
      <alignment vertical="center"/>
    </xf>
    <xf fontId="12" fillId="0" borderId="17" numFmtId="0" xfId="2" applyFont="1" applyBorder="1" applyAlignment="1">
      <alignment horizontal="left" vertical="top"/>
    </xf>
    <xf fontId="5" fillId="0" borderId="17" numFmtId="0" xfId="2" applyFont="1" applyBorder="1" applyAlignment="1">
      <alignment vertical="center"/>
    </xf>
    <xf fontId="5" fillId="0" borderId="20" numFmtId="0" xfId="2" applyFont="1" applyBorder="1" applyAlignment="1">
      <alignment horizontal="center" vertical="center" wrapText="1"/>
    </xf>
    <xf fontId="5" fillId="0" borderId="1" numFmtId="0" xfId="2" applyFont="1" applyBorder="1" applyAlignment="1">
      <alignment wrapText="1"/>
    </xf>
    <xf fontId="12" fillId="0" borderId="22" numFmtId="0" xfId="2" applyFont="1" applyBorder="1" applyAlignment="1">
      <alignment horizontal="left" vertical="top"/>
    </xf>
    <xf fontId="5" fillId="0" borderId="1" numFmtId="0" xfId="2" applyFont="1" applyBorder="1" applyAlignment="1">
      <alignment vertical="top" wrapText="1"/>
    </xf>
    <xf fontId="12" fillId="0" borderId="23" numFmtId="0" xfId="2" applyFont="1" applyBorder="1" applyAlignment="1">
      <alignment horizontal="left" vertical="top"/>
    </xf>
    <xf fontId="7" fillId="5" borderId="16" numFmtId="0" xfId="2" applyFont="1" applyFill="1" applyBorder="1" applyAlignment="1">
      <alignment horizontal="center"/>
    </xf>
    <xf fontId="7" fillId="5" borderId="23" numFmtId="0" xfId="2" applyFont="1" applyFill="1" applyBorder="1" applyAlignment="1">
      <alignment horizontal="center"/>
    </xf>
    <xf fontId="7" fillId="5" borderId="22" numFmtId="0" xfId="2" applyFont="1" applyFill="1" applyBorder="1" applyAlignment="1">
      <alignment horizontal="center"/>
    </xf>
    <xf fontId="0" fillId="0" borderId="0" numFmtId="0" xfId="2"/>
    <xf fontId="11" fillId="0" borderId="1" numFmtId="0" xfId="2" applyFont="1" applyBorder="1" applyAlignment="1">
      <alignment horizontal="center" vertical="center" wrapText="1"/>
    </xf>
    <xf fontId="12" fillId="0" borderId="1" numFmtId="0" xfId="2" applyFont="1" applyBorder="1" applyAlignment="1">
      <alignment horizontal="left" vertical="top"/>
    </xf>
    <xf fontId="15" fillId="0" borderId="0" numFmtId="0" xfId="2" applyFont="1" applyAlignment="1">
      <alignment horizontal="right"/>
    </xf>
    <xf fontId="6" fillId="0" borderId="0" numFmtId="0" xfId="2" applyFont="1"/>
    <xf fontId="6" fillId="0" borderId="0" numFmtId="0" xfId="2" applyFont="1" applyAlignment="1">
      <alignment vertical="center" wrapText="1"/>
    </xf>
    <xf fontId="8" fillId="3" borderId="3" numFmtId="0" xfId="2" applyFont="1" applyFill="1" applyBorder="1" applyAlignment="1">
      <alignment horizontal="center" vertical="center" wrapText="1"/>
    </xf>
    <xf fontId="8" fillId="0" borderId="0" numFmtId="0" xfId="2" applyFont="1" applyAlignment="1">
      <alignment vertical="center" wrapText="1"/>
    </xf>
    <xf fontId="15" fillId="0" borderId="19" numFmtId="0" xfId="2" applyFont="1" applyBorder="1"/>
    <xf fontId="12" fillId="0" borderId="17" numFmtId="0" xfId="2" applyFont="1" applyBorder="1" applyAlignment="1">
      <alignment horizontal="left" vertical="top" wrapText="1"/>
    </xf>
    <xf fontId="12" fillId="0" borderId="17" numFmtId="0" xfId="2" applyFont="1" applyBorder="1" applyAlignment="1">
      <alignment vertical="top"/>
    </xf>
    <xf fontId="12" fillId="0" borderId="15" numFmtId="0" xfId="2" applyFont="1" applyBorder="1" applyAlignment="1">
      <alignment horizontal="center" vertical="top" wrapText="1"/>
    </xf>
    <xf fontId="12" fillId="0" borderId="15" numFmtId="0" xfId="2" applyFont="1" applyBorder="1" applyAlignment="1">
      <alignment horizontal="center" vertical="top"/>
    </xf>
    <xf fontId="12" fillId="0" borderId="20" numFmtId="0" xfId="2" applyFont="1" applyBorder="1" applyAlignment="1">
      <alignment horizontal="left" vertical="top" wrapText="1"/>
    </xf>
    <xf fontId="12" fillId="0" borderId="13" numFmtId="0" xfId="2" applyFont="1" applyBorder="1" applyAlignment="1">
      <alignment horizontal="center" vertical="top"/>
    </xf>
    <xf fontId="5" fillId="0" borderId="13" numFmtId="0" xfId="2" applyFont="1" applyBorder="1" applyAlignment="1">
      <alignment horizontal="center" vertical="top" wrapText="1"/>
    </xf>
    <xf fontId="12" fillId="0" borderId="17" numFmtId="0" xfId="2" applyFont="1" applyBorder="1" applyAlignment="1">
      <alignment vertical="top" wrapText="1"/>
    </xf>
    <xf fontId="12" fillId="0" borderId="17" numFmtId="0" xfId="2" applyFont="1" applyBorder="1" applyAlignment="1">
      <alignment horizontal="center" vertical="top"/>
    </xf>
    <xf fontId="5" fillId="0" borderId="17" numFmtId="0" xfId="2" applyFont="1" applyBorder="1" applyAlignment="1">
      <alignment horizontal="center" vertical="top" wrapText="1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worksheet" Target="worksheets/sheet2.xml"/><Relationship  Id="rId3" Type="http://schemas.openxmlformats.org/officeDocument/2006/relationships/worksheet" Target="worksheets/sheet3.xml"/><Relationship  Id="rId4" Type="http://schemas.openxmlformats.org/officeDocument/2006/relationships/worksheet" Target="worksheets/sheet4.xml"/><Relationship  Id="rId5" Type="http://schemas.openxmlformats.org/officeDocument/2006/relationships/worksheet" Target="worksheets/sheet5.xml"/><Relationship  Id="rId6" Type="http://schemas.openxmlformats.org/officeDocument/2006/relationships/theme" Target="theme/theme1.xml"/><Relationship  Id="rId7" Type="http://schemas.openxmlformats.org/officeDocument/2006/relationships/sharedStrings" Target="sharedStrings.xml"/><Relationship  Id="rId8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hyperlink" Target="mailto:dvu.dima@mail.ru" TargetMode="External"/><Relationship  Id="rId2" Type="http://schemas.openxmlformats.org/officeDocument/2006/relationships/hyperlink" Target="mailto:rodohlebov.dim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B18" activeCellId="0" sqref="B18"/>
    </sheetView>
  </sheetViews>
  <sheetFormatPr defaultRowHeight="18.75"/>
  <cols>
    <col customWidth="1" min="1" max="1" style="1" width="52.140625"/>
    <col customWidth="1" min="2" max="2" style="2" width="90.5703125"/>
  </cols>
  <sheetData>
    <row r="2">
      <c r="B2" s="1"/>
    </row>
    <row r="3">
      <c r="A3" s="3" t="s">
        <v>0</v>
      </c>
      <c r="B3" s="4" t="s">
        <v>1</v>
      </c>
    </row>
    <row r="4">
      <c r="A4" s="3" t="s">
        <v>2</v>
      </c>
      <c r="B4" s="4" t="s">
        <v>3</v>
      </c>
    </row>
    <row r="5">
      <c r="A5" s="3" t="s">
        <v>4</v>
      </c>
      <c r="B5" s="4" t="s">
        <v>5</v>
      </c>
    </row>
    <row r="6" ht="37.5">
      <c r="A6" s="3" t="s">
        <v>6</v>
      </c>
      <c r="B6" s="4" t="s">
        <v>7</v>
      </c>
    </row>
    <row r="7">
      <c r="A7" s="3" t="s">
        <v>8</v>
      </c>
      <c r="B7" s="4" t="s">
        <v>9</v>
      </c>
    </row>
    <row r="8">
      <c r="A8" s="3" t="s">
        <v>10</v>
      </c>
      <c r="B8" s="4"/>
    </row>
    <row r="9">
      <c r="A9" s="3" t="s">
        <v>11</v>
      </c>
      <c r="B9" s="4" t="s">
        <v>12</v>
      </c>
    </row>
    <row r="10">
      <c r="A10" s="3" t="s">
        <v>13</v>
      </c>
      <c r="B10" s="5" t="s">
        <v>14</v>
      </c>
    </row>
    <row r="11">
      <c r="A11" s="3" t="s">
        <v>15</v>
      </c>
      <c r="B11" s="4">
        <v>89132821479</v>
      </c>
    </row>
    <row r="12" ht="18" customHeight="1">
      <c r="A12" s="3" t="s">
        <v>16</v>
      </c>
      <c r="B12" s="4" t="s">
        <v>17</v>
      </c>
    </row>
    <row r="13">
      <c r="A13" s="3" t="s">
        <v>18</v>
      </c>
      <c r="B13" s="5" t="s">
        <v>19</v>
      </c>
    </row>
    <row r="14">
      <c r="A14" s="3" t="s">
        <v>20</v>
      </c>
      <c r="B14" s="2">
        <v>89516043337</v>
      </c>
    </row>
    <row r="15">
      <c r="A15" s="3" t="s">
        <v>21</v>
      </c>
      <c r="B15" s="4">
        <v>5</v>
      </c>
    </row>
    <row r="16">
      <c r="A16" s="3" t="s">
        <v>22</v>
      </c>
      <c r="B16" s="4">
        <v>5</v>
      </c>
    </row>
    <row r="17" ht="21" customHeight="1">
      <c r="A17" s="3" t="s">
        <v>23</v>
      </c>
      <c r="B17" s="4">
        <f>5+1+1+1</f>
        <v>8</v>
      </c>
    </row>
    <row r="20">
      <c r="A20" s="1" t="s">
        <v>24</v>
      </c>
    </row>
    <row r="21">
      <c r="A21" s="1" t="s">
        <v>25</v>
      </c>
    </row>
    <row r="22">
      <c r="A22" s="1" t="s">
        <v>26</v>
      </c>
    </row>
    <row r="23" ht="37.5">
      <c r="A23" s="1" t="s">
        <v>27</v>
      </c>
    </row>
  </sheetData>
  <hyperlinks>
    <hyperlink r:id="rId1" ref="B10"/>
    <hyperlink r:id="rId2" ref="B13"/>
  </hyperlink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4" zoomScale="85" workbookViewId="0">
      <selection activeCell="A80" activeCellId="0" sqref="80:81"/>
    </sheetView>
  </sheetViews>
  <sheetFormatPr defaultColWidth="14.42578125" defaultRowHeight="15" customHeight="1"/>
  <cols>
    <col customWidth="1" min="1" max="1" style="7" width="5.140625"/>
    <col customWidth="1" min="2" max="2" style="7" width="52"/>
    <col customWidth="1" min="3" max="3" style="7" width="45.28515625"/>
    <col customWidth="1" min="4" max="4" style="7" width="22"/>
    <col customWidth="1" min="5" max="5" style="7" width="15.42578125"/>
    <col bestFit="1" customWidth="1" min="6" max="6" style="7" width="19.7109375"/>
    <col customWidth="1" min="7" max="7" style="7" width="14.42578125"/>
    <col bestFit="1" customWidth="1" min="8" max="8" style="7" width="25"/>
    <col customWidth="1" min="9" max="10" style="6" width="8.7109375"/>
    <col min="11" max="16384" style="6" width="14.42578125"/>
  </cols>
  <sheetData>
    <row r="1">
      <c r="A1" s="8" t="s">
        <v>28</v>
      </c>
      <c r="B1" s="7"/>
      <c r="C1" s="7"/>
      <c r="D1" s="7"/>
      <c r="E1" s="7"/>
      <c r="F1" s="7"/>
      <c r="G1" s="7"/>
      <c r="H1" s="7"/>
    </row>
    <row r="2" ht="20.25">
      <c r="A2" s="9" t="s">
        <v>29</v>
      </c>
      <c r="B2" s="9"/>
      <c r="C2" s="9"/>
      <c r="D2" s="9"/>
      <c r="E2" s="9"/>
      <c r="F2" s="9"/>
      <c r="G2" s="9"/>
      <c r="H2" s="9"/>
    </row>
    <row r="3" ht="21" customHeight="1">
      <c r="A3" s="10" t="str">
        <f>'Информация о Чемпионате'!B4</f>
        <v xml:space="preserve">Региональный этап</v>
      </c>
      <c r="B3" s="10"/>
      <c r="C3" s="10"/>
      <c r="D3" s="10"/>
      <c r="E3" s="10"/>
      <c r="F3" s="10"/>
      <c r="G3" s="10"/>
      <c r="H3" s="10"/>
      <c r="I3" s="11"/>
    </row>
    <row r="4" ht="20.25">
      <c r="A4" s="9" t="s">
        <v>30</v>
      </c>
      <c r="B4" s="9"/>
      <c r="C4" s="9"/>
      <c r="D4" s="9"/>
      <c r="E4" s="9"/>
      <c r="F4" s="9"/>
      <c r="G4" s="9"/>
      <c r="H4" s="9"/>
    </row>
    <row r="5" ht="22.5" customHeight="1">
      <c r="A5" s="12" t="str">
        <f>'Информация о Чемпионате'!B3</f>
        <v xml:space="preserve">Сетевое и системное администрирование</v>
      </c>
      <c r="B5" s="12"/>
      <c r="C5" s="12"/>
      <c r="D5" s="12"/>
      <c r="E5" s="12"/>
      <c r="F5" s="12"/>
      <c r="G5" s="12"/>
      <c r="H5" s="12"/>
    </row>
    <row r="6">
      <c r="A6" s="13" t="s">
        <v>31</v>
      </c>
      <c r="B6" s="7"/>
      <c r="C6" s="7"/>
      <c r="D6" s="7"/>
      <c r="E6" s="7"/>
      <c r="F6" s="7"/>
      <c r="G6" s="7"/>
      <c r="H6" s="7"/>
    </row>
    <row r="7" ht="15.75" customHeight="1">
      <c r="A7" s="13" t="s">
        <v>32</v>
      </c>
      <c r="B7" s="13"/>
      <c r="C7" s="14" t="str">
        <f>'Информация о Чемпионате'!B5</f>
        <v xml:space="preserve">Кемеровская область - Кузбасс</v>
      </c>
      <c r="D7" s="14"/>
      <c r="E7" s="14"/>
      <c r="F7" s="14"/>
      <c r="G7" s="14"/>
      <c r="H7" s="14"/>
    </row>
    <row r="8" ht="15.75" customHeight="1">
      <c r="A8" s="13" t="s">
        <v>33</v>
      </c>
      <c r="B8" s="13"/>
      <c r="C8" s="13"/>
      <c r="D8" s="14" t="str">
        <f>'Информация о Чемпионате'!B6</f>
        <v xml:space="preserve">ГПОУ ПК г. Новокузнецка им. Кучерявенко Т. А.</v>
      </c>
      <c r="E8" s="14"/>
      <c r="F8" s="14"/>
      <c r="G8" s="14"/>
      <c r="H8" s="14"/>
    </row>
    <row r="9" ht="15.75" customHeight="1">
      <c r="A9" s="13" t="s">
        <v>34</v>
      </c>
      <c r="B9" s="13"/>
      <c r="C9" s="13" t="str">
        <f>'Информация о Чемпионате'!B7</f>
        <v xml:space="preserve">г. Новокузнецк, ул. Метелкина, д. 17</v>
      </c>
      <c r="D9" s="13"/>
      <c r="E9" s="13"/>
      <c r="F9" s="13"/>
      <c r="G9" s="13"/>
      <c r="H9" s="13"/>
    </row>
    <row r="10" ht="15.75" customHeight="1">
      <c r="A10" s="13" t="s">
        <v>35</v>
      </c>
      <c r="B10" s="13"/>
      <c r="C10" s="13" t="str">
        <f>'Информация о Чемпионате'!B9</f>
        <v xml:space="preserve">Двухжильнов Дмитрий Максимович</v>
      </c>
      <c r="D10" s="13"/>
      <c r="E10" s="13" t="str">
        <f>'Информация о Чемпионате'!B10</f>
        <v>dvu.dima@mail.ru</v>
      </c>
      <c r="F10" s="13"/>
      <c r="G10" s="13">
        <f>'Информация о Чемпионате'!B11</f>
        <v>89132821479</v>
      </c>
      <c r="H10" s="13"/>
    </row>
    <row r="11" ht="15.75" customHeight="1">
      <c r="A11" s="13" t="s">
        <v>36</v>
      </c>
      <c r="B11" s="13"/>
      <c r="C11" s="13" t="str">
        <f>'Информация о Чемпионате'!B12</f>
        <v xml:space="preserve">Родохлебов Дмитрий Владимирович</v>
      </c>
      <c r="D11" s="13"/>
      <c r="E11" s="13" t="str">
        <f>'Информация о Чемпионате'!B13</f>
        <v>rodohlebov.dima@gmail.com</v>
      </c>
      <c r="F11" s="13"/>
      <c r="G11" s="13">
        <f>'Информация о Чемпионате'!B14</f>
        <v>89516043337</v>
      </c>
      <c r="H11" s="13"/>
    </row>
    <row r="12" ht="15.75" customHeight="1">
      <c r="A12" s="13" t="s">
        <v>37</v>
      </c>
      <c r="B12" s="13"/>
      <c r="C12" s="13">
        <f>'Информация о Чемпионате'!B17</f>
        <v>8</v>
      </c>
      <c r="D12" s="13"/>
      <c r="E12" s="13"/>
      <c r="F12" s="13"/>
      <c r="G12" s="13"/>
      <c r="H12" s="13"/>
    </row>
    <row r="13" ht="15.75" customHeight="1">
      <c r="A13" s="13" t="s">
        <v>38</v>
      </c>
      <c r="B13" s="13"/>
      <c r="C13" s="13">
        <f>'Информация о Чемпионате'!B15</f>
        <v>5</v>
      </c>
      <c r="D13" s="13"/>
      <c r="E13" s="13"/>
      <c r="F13" s="13"/>
      <c r="G13" s="13"/>
      <c r="H13" s="13"/>
    </row>
    <row r="14" ht="15.75" customHeight="1">
      <c r="A14" s="13" t="s">
        <v>39</v>
      </c>
      <c r="B14" s="13"/>
      <c r="C14" s="13">
        <f>'Информация о Чемпионате'!B16</f>
        <v>5</v>
      </c>
      <c r="D14" s="13"/>
      <c r="E14" s="13"/>
      <c r="F14" s="13"/>
      <c r="G14" s="13"/>
      <c r="H14" s="13"/>
    </row>
    <row r="15" ht="15.75" customHeight="1">
      <c r="A15" s="13" t="s">
        <v>40</v>
      </c>
      <c r="B15" s="13"/>
      <c r="C15" s="13">
        <f>'Информация о Чемпионате'!B8</f>
        <v>0</v>
      </c>
      <c r="D15" s="13"/>
      <c r="E15" s="13"/>
      <c r="F15" s="13"/>
      <c r="G15" s="13"/>
      <c r="H15" s="13"/>
    </row>
    <row r="16" ht="21">
      <c r="A16" s="15" t="s">
        <v>41</v>
      </c>
      <c r="B16" s="16"/>
      <c r="C16" s="16"/>
      <c r="D16" s="16"/>
      <c r="E16" s="16"/>
      <c r="F16" s="16"/>
      <c r="G16" s="16"/>
      <c r="H16" s="17"/>
    </row>
    <row r="17">
      <c r="A17" s="18" t="s">
        <v>42</v>
      </c>
      <c r="B17" s="19"/>
      <c r="C17" s="19"/>
      <c r="D17" s="19"/>
      <c r="E17" s="19"/>
      <c r="F17" s="19"/>
      <c r="G17" s="19"/>
      <c r="H17" s="20"/>
    </row>
    <row r="18">
      <c r="A18" s="21" t="s">
        <v>43</v>
      </c>
      <c r="B18" s="22"/>
      <c r="C18" s="22"/>
      <c r="D18" s="22"/>
      <c r="E18" s="22"/>
      <c r="F18" s="22"/>
      <c r="G18" s="22"/>
      <c r="H18" s="23"/>
    </row>
    <row r="19">
      <c r="A19" s="21" t="s">
        <v>44</v>
      </c>
      <c r="B19" s="22"/>
      <c r="C19" s="22"/>
      <c r="D19" s="22"/>
      <c r="E19" s="22"/>
      <c r="F19" s="22"/>
      <c r="G19" s="22"/>
      <c r="H19" s="23"/>
    </row>
    <row r="20">
      <c r="A20" s="21" t="s">
        <v>45</v>
      </c>
      <c r="B20" s="22"/>
      <c r="C20" s="22"/>
      <c r="D20" s="22"/>
      <c r="E20" s="22"/>
      <c r="F20" s="22"/>
      <c r="G20" s="22"/>
      <c r="H20" s="23"/>
    </row>
    <row r="21">
      <c r="A21" s="21" t="s">
        <v>46</v>
      </c>
      <c r="B21" s="22"/>
      <c r="C21" s="22"/>
      <c r="D21" s="22"/>
      <c r="E21" s="22"/>
      <c r="F21" s="22"/>
      <c r="G21" s="22"/>
      <c r="H21" s="23"/>
    </row>
    <row r="22" ht="15" customHeight="1">
      <c r="A22" s="21" t="s">
        <v>47</v>
      </c>
      <c r="B22" s="22"/>
      <c r="C22" s="22"/>
      <c r="D22" s="22"/>
      <c r="E22" s="22"/>
      <c r="F22" s="22"/>
      <c r="G22" s="22"/>
      <c r="H22" s="23"/>
    </row>
    <row r="23">
      <c r="A23" s="21" t="s">
        <v>48</v>
      </c>
      <c r="B23" s="22"/>
      <c r="C23" s="22"/>
      <c r="D23" s="22"/>
      <c r="E23" s="22"/>
      <c r="F23" s="22"/>
      <c r="G23" s="22"/>
      <c r="H23" s="23"/>
    </row>
    <row r="24">
      <c r="A24" s="21" t="s">
        <v>49</v>
      </c>
      <c r="B24" s="22"/>
      <c r="C24" s="22"/>
      <c r="D24" s="22"/>
      <c r="E24" s="22"/>
      <c r="F24" s="22"/>
      <c r="G24" s="22"/>
      <c r="H24" s="23"/>
    </row>
    <row r="25" ht="15.75">
      <c r="A25" s="24" t="s">
        <v>50</v>
      </c>
      <c r="B25" s="25"/>
      <c r="C25" s="25"/>
      <c r="D25" s="25"/>
      <c r="E25" s="25"/>
      <c r="F25" s="25"/>
      <c r="G25" s="25"/>
      <c r="H25" s="26"/>
    </row>
    <row r="26" ht="60">
      <c r="A26" s="27" t="s">
        <v>51</v>
      </c>
      <c r="B26" s="28" t="s">
        <v>52</v>
      </c>
      <c r="C26" s="28" t="s">
        <v>53</v>
      </c>
      <c r="D26" s="28" t="s">
        <v>54</v>
      </c>
      <c r="E26" s="28" t="s">
        <v>55</v>
      </c>
      <c r="F26" s="28" t="s">
        <v>56</v>
      </c>
      <c r="G26" s="28" t="s">
        <v>57</v>
      </c>
      <c r="H26" s="29" t="s">
        <v>58</v>
      </c>
    </row>
    <row r="27">
      <c r="A27" s="30">
        <v>1</v>
      </c>
      <c r="B27" s="31" t="s">
        <v>59</v>
      </c>
      <c r="C27" s="32" t="s">
        <v>60</v>
      </c>
      <c r="D27" s="33" t="s">
        <v>61</v>
      </c>
      <c r="E27" s="33">
        <v>10</v>
      </c>
      <c r="F27" s="33" t="s">
        <v>62</v>
      </c>
      <c r="G27" s="34">
        <v>10</v>
      </c>
      <c r="H27" s="34"/>
    </row>
    <row r="28">
      <c r="A28" s="30">
        <v>2</v>
      </c>
      <c r="B28" s="31" t="s">
        <v>63</v>
      </c>
      <c r="C28" s="34" t="s">
        <v>64</v>
      </c>
      <c r="D28" s="33" t="s">
        <v>61</v>
      </c>
      <c r="E28" s="33">
        <v>20</v>
      </c>
      <c r="F28" s="33" t="s">
        <v>62</v>
      </c>
      <c r="G28" s="34">
        <v>20</v>
      </c>
      <c r="H28" s="34"/>
    </row>
    <row r="29" ht="23.25" customHeight="1">
      <c r="A29" s="35" t="s">
        <v>65</v>
      </c>
      <c r="B29" s="7"/>
      <c r="C29" s="7"/>
      <c r="D29" s="7"/>
      <c r="E29" s="7"/>
      <c r="F29" s="7"/>
      <c r="G29" s="7"/>
      <c r="H29" s="7"/>
    </row>
    <row r="30" ht="15.75" customHeight="1">
      <c r="A30" s="18" t="s">
        <v>42</v>
      </c>
      <c r="B30" s="19"/>
      <c r="C30" s="19"/>
      <c r="D30" s="19"/>
      <c r="E30" s="19"/>
      <c r="F30" s="19"/>
      <c r="G30" s="19"/>
      <c r="H30" s="20"/>
    </row>
    <row r="31" ht="15" customHeight="1">
      <c r="A31" s="21" t="s">
        <v>43</v>
      </c>
      <c r="B31" s="22"/>
      <c r="C31" s="22"/>
      <c r="D31" s="22"/>
      <c r="E31" s="22"/>
      <c r="F31" s="22"/>
      <c r="G31" s="22"/>
      <c r="H31" s="23"/>
    </row>
    <row r="32" ht="15" customHeight="1">
      <c r="A32" s="21" t="s">
        <v>44</v>
      </c>
      <c r="B32" s="22"/>
      <c r="C32" s="22"/>
      <c r="D32" s="22"/>
      <c r="E32" s="22"/>
      <c r="F32" s="22"/>
      <c r="G32" s="22"/>
      <c r="H32" s="23"/>
    </row>
    <row r="33" ht="15" customHeight="1">
      <c r="A33" s="21" t="s">
        <v>45</v>
      </c>
      <c r="B33" s="22"/>
      <c r="C33" s="22"/>
      <c r="D33" s="22"/>
      <c r="E33" s="22"/>
      <c r="F33" s="22"/>
      <c r="G33" s="22"/>
      <c r="H33" s="23"/>
    </row>
    <row r="34" ht="15" customHeight="1">
      <c r="A34" s="21" t="s">
        <v>46</v>
      </c>
      <c r="B34" s="22"/>
      <c r="C34" s="22"/>
      <c r="D34" s="22"/>
      <c r="E34" s="22"/>
      <c r="F34" s="22"/>
      <c r="G34" s="22"/>
      <c r="H34" s="23"/>
    </row>
    <row r="35" ht="15" customHeight="1">
      <c r="A35" s="21" t="s">
        <v>47</v>
      </c>
      <c r="B35" s="22"/>
      <c r="C35" s="22"/>
      <c r="D35" s="22"/>
      <c r="E35" s="22"/>
      <c r="F35" s="22"/>
      <c r="G35" s="22"/>
      <c r="H35" s="23"/>
    </row>
    <row r="36" ht="15" customHeight="1">
      <c r="A36" s="21" t="s">
        <v>48</v>
      </c>
      <c r="B36" s="22"/>
      <c r="C36" s="22"/>
      <c r="D36" s="22"/>
      <c r="E36" s="22"/>
      <c r="F36" s="22"/>
      <c r="G36" s="22"/>
      <c r="H36" s="23"/>
    </row>
    <row r="37" ht="15" customHeight="1">
      <c r="A37" s="21" t="s">
        <v>49</v>
      </c>
      <c r="B37" s="22"/>
      <c r="C37" s="22"/>
      <c r="D37" s="22"/>
      <c r="E37" s="22"/>
      <c r="F37" s="22"/>
      <c r="G37" s="22"/>
      <c r="H37" s="23"/>
    </row>
    <row r="38" ht="15.75" customHeight="1">
      <c r="A38" s="24" t="s">
        <v>50</v>
      </c>
      <c r="B38" s="25"/>
      <c r="C38" s="25"/>
      <c r="D38" s="25"/>
      <c r="E38" s="25"/>
      <c r="F38" s="25"/>
      <c r="G38" s="25"/>
      <c r="H38" s="26"/>
    </row>
    <row r="39" ht="60">
      <c r="A39" s="36" t="s">
        <v>51</v>
      </c>
      <c r="B39" s="36" t="s">
        <v>52</v>
      </c>
      <c r="C39" s="28" t="s">
        <v>53</v>
      </c>
      <c r="D39" s="36" t="s">
        <v>54</v>
      </c>
      <c r="E39" s="28" t="s">
        <v>55</v>
      </c>
      <c r="F39" s="28" t="s">
        <v>56</v>
      </c>
      <c r="G39" s="28" t="s">
        <v>57</v>
      </c>
      <c r="H39" s="36" t="s">
        <v>58</v>
      </c>
    </row>
    <row r="40">
      <c r="A40" s="37">
        <v>1</v>
      </c>
      <c r="B40" s="38" t="s">
        <v>59</v>
      </c>
      <c r="C40" s="32" t="s">
        <v>60</v>
      </c>
      <c r="D40" s="39" t="s">
        <v>61</v>
      </c>
      <c r="E40" s="36">
        <v>6</v>
      </c>
      <c r="F40" s="40" t="s">
        <v>62</v>
      </c>
      <c r="G40" s="41">
        <v>6</v>
      </c>
      <c r="H40" s="42"/>
    </row>
    <row r="41">
      <c r="A41" s="37">
        <v>2</v>
      </c>
      <c r="B41" s="43" t="s">
        <v>66</v>
      </c>
      <c r="C41" s="34" t="s">
        <v>64</v>
      </c>
      <c r="D41" s="36" t="s">
        <v>61</v>
      </c>
      <c r="E41" s="36">
        <v>15</v>
      </c>
      <c r="F41" s="40" t="s">
        <v>62</v>
      </c>
      <c r="G41" s="41">
        <v>15</v>
      </c>
      <c r="H41" s="42"/>
    </row>
    <row r="42">
      <c r="A42" s="37">
        <v>3</v>
      </c>
      <c r="B42" s="43" t="s">
        <v>67</v>
      </c>
      <c r="C42" s="34" t="s">
        <v>68</v>
      </c>
      <c r="D42" s="36" t="s">
        <v>61</v>
      </c>
      <c r="E42" s="36">
        <v>3</v>
      </c>
      <c r="F42" s="40" t="s">
        <v>62</v>
      </c>
      <c r="G42" s="41">
        <v>3</v>
      </c>
      <c r="H42" s="42"/>
    </row>
    <row r="43">
      <c r="A43" s="37">
        <v>4</v>
      </c>
      <c r="B43" s="44" t="s">
        <v>69</v>
      </c>
      <c r="C43" s="34" t="s">
        <v>70</v>
      </c>
      <c r="D43" s="36" t="s">
        <v>61</v>
      </c>
      <c r="E43" s="28">
        <v>3</v>
      </c>
      <c r="F43" s="40" t="s">
        <v>62</v>
      </c>
      <c r="G43" s="41">
        <v>3</v>
      </c>
      <c r="H43" s="42"/>
    </row>
    <row r="44" ht="23.25" customHeight="1">
      <c r="A44" s="45" t="s">
        <v>71</v>
      </c>
      <c r="B44" s="46"/>
      <c r="C44" s="46"/>
      <c r="D44" s="46"/>
      <c r="E44" s="46"/>
      <c r="F44" s="46"/>
      <c r="G44" s="46"/>
      <c r="H44" s="46"/>
    </row>
    <row r="45" ht="15.75" customHeight="1">
      <c r="A45" s="18" t="s">
        <v>42</v>
      </c>
      <c r="B45" s="19"/>
      <c r="C45" s="19"/>
      <c r="D45" s="19"/>
      <c r="E45" s="19"/>
      <c r="F45" s="19"/>
      <c r="G45" s="19"/>
      <c r="H45" s="20"/>
    </row>
    <row r="46" ht="15" customHeight="1">
      <c r="A46" s="21" t="s">
        <v>43</v>
      </c>
      <c r="B46" s="22"/>
      <c r="C46" s="22"/>
      <c r="D46" s="22"/>
      <c r="E46" s="22"/>
      <c r="F46" s="22"/>
      <c r="G46" s="22"/>
      <c r="H46" s="23"/>
    </row>
    <row r="47" ht="15" customHeight="1">
      <c r="A47" s="21" t="s">
        <v>44</v>
      </c>
      <c r="B47" s="22"/>
      <c r="C47" s="22"/>
      <c r="D47" s="22"/>
      <c r="E47" s="22"/>
      <c r="F47" s="22"/>
      <c r="G47" s="22"/>
      <c r="H47" s="23"/>
    </row>
    <row r="48" ht="15" customHeight="1">
      <c r="A48" s="21" t="s">
        <v>45</v>
      </c>
      <c r="B48" s="22"/>
      <c r="C48" s="22"/>
      <c r="D48" s="22"/>
      <c r="E48" s="22"/>
      <c r="F48" s="22"/>
      <c r="G48" s="22"/>
      <c r="H48" s="23"/>
    </row>
    <row r="49" ht="15" customHeight="1">
      <c r="A49" s="21" t="s">
        <v>46</v>
      </c>
      <c r="B49" s="22"/>
      <c r="C49" s="22"/>
      <c r="D49" s="22"/>
      <c r="E49" s="22"/>
      <c r="F49" s="22"/>
      <c r="G49" s="22"/>
      <c r="H49" s="23"/>
    </row>
    <row r="50" ht="15" customHeight="1">
      <c r="A50" s="21" t="s">
        <v>47</v>
      </c>
      <c r="B50" s="22"/>
      <c r="C50" s="22"/>
      <c r="D50" s="22"/>
      <c r="E50" s="22"/>
      <c r="F50" s="22"/>
      <c r="G50" s="22"/>
      <c r="H50" s="23"/>
    </row>
    <row r="51" ht="15" customHeight="1">
      <c r="A51" s="21" t="s">
        <v>48</v>
      </c>
      <c r="B51" s="22"/>
      <c r="C51" s="22"/>
      <c r="D51" s="22"/>
      <c r="E51" s="22"/>
      <c r="F51" s="22"/>
      <c r="G51" s="22"/>
      <c r="H51" s="23"/>
    </row>
    <row r="52" ht="15" customHeight="1">
      <c r="A52" s="21" t="s">
        <v>49</v>
      </c>
      <c r="B52" s="22"/>
      <c r="C52" s="22"/>
      <c r="D52" s="22"/>
      <c r="E52" s="22"/>
      <c r="F52" s="22"/>
      <c r="G52" s="22"/>
      <c r="H52" s="23"/>
    </row>
    <row r="53" ht="15.75" customHeight="1">
      <c r="A53" s="24" t="s">
        <v>50</v>
      </c>
      <c r="B53" s="25"/>
      <c r="C53" s="25"/>
      <c r="D53" s="25"/>
      <c r="E53" s="25"/>
      <c r="F53" s="25"/>
      <c r="G53" s="25"/>
      <c r="H53" s="26"/>
    </row>
    <row r="54" ht="60">
      <c r="A54" s="47" t="s">
        <v>51</v>
      </c>
      <c r="B54" s="36" t="s">
        <v>52</v>
      </c>
      <c r="C54" s="28" t="s">
        <v>53</v>
      </c>
      <c r="D54" s="28" t="s">
        <v>54</v>
      </c>
      <c r="E54" s="28" t="s">
        <v>55</v>
      </c>
      <c r="F54" s="28" t="s">
        <v>56</v>
      </c>
      <c r="G54" s="28" t="s">
        <v>57</v>
      </c>
      <c r="H54" s="48" t="s">
        <v>58</v>
      </c>
    </row>
    <row r="55" ht="150">
      <c r="A55" s="49">
        <v>1</v>
      </c>
      <c r="B55" s="50" t="s">
        <v>72</v>
      </c>
      <c r="C55" s="51" t="s">
        <v>73</v>
      </c>
      <c r="D55" s="52" t="s">
        <v>74</v>
      </c>
      <c r="E55" s="53">
        <v>1</v>
      </c>
      <c r="F55" s="53" t="s">
        <v>62</v>
      </c>
      <c r="G55" s="40">
        <f t="shared" ref="G55:G65" si="0">E55</f>
        <v>1</v>
      </c>
      <c r="H55" s="54"/>
    </row>
    <row r="56">
      <c r="A56" s="49">
        <v>2</v>
      </c>
      <c r="B56" s="44" t="s">
        <v>75</v>
      </c>
      <c r="C56" s="55" t="s">
        <v>76</v>
      </c>
      <c r="D56" s="53" t="s">
        <v>74</v>
      </c>
      <c r="E56" s="40">
        <v>1</v>
      </c>
      <c r="F56" s="40" t="s">
        <v>62</v>
      </c>
      <c r="G56" s="40">
        <f t="shared" si="0"/>
        <v>1</v>
      </c>
      <c r="H56" s="54"/>
    </row>
    <row r="57">
      <c r="A57" s="49">
        <v>3</v>
      </c>
      <c r="B57" s="44" t="s">
        <v>59</v>
      </c>
      <c r="C57" s="44" t="s">
        <v>77</v>
      </c>
      <c r="D57" s="40" t="s">
        <v>61</v>
      </c>
      <c r="E57" s="40">
        <v>6</v>
      </c>
      <c r="F57" s="40" t="s">
        <v>62</v>
      </c>
      <c r="G57" s="40">
        <v>6</v>
      </c>
      <c r="H57" s="54"/>
    </row>
    <row r="58">
      <c r="A58" s="49">
        <v>4</v>
      </c>
      <c r="B58" s="44" t="s">
        <v>66</v>
      </c>
      <c r="C58" s="34" t="s">
        <v>64</v>
      </c>
      <c r="D58" s="40" t="s">
        <v>61</v>
      </c>
      <c r="E58" s="40">
        <v>18</v>
      </c>
      <c r="F58" s="40" t="s">
        <v>62</v>
      </c>
      <c r="G58" s="40">
        <f t="shared" si="0"/>
        <v>18</v>
      </c>
      <c r="H58" s="54"/>
    </row>
    <row r="59">
      <c r="A59" s="49">
        <v>5</v>
      </c>
      <c r="B59" s="44" t="s">
        <v>69</v>
      </c>
      <c r="C59" s="34" t="s">
        <v>70</v>
      </c>
      <c r="D59" s="40" t="s">
        <v>61</v>
      </c>
      <c r="E59" s="40">
        <v>3</v>
      </c>
      <c r="F59" s="40" t="s">
        <v>62</v>
      </c>
      <c r="G59" s="40">
        <f t="shared" si="0"/>
        <v>3</v>
      </c>
      <c r="H59" s="54"/>
    </row>
    <row r="60" ht="21" customHeight="1">
      <c r="A60" s="49">
        <v>6</v>
      </c>
      <c r="B60" s="56" t="s">
        <v>67</v>
      </c>
      <c r="C60" s="34" t="s">
        <v>68</v>
      </c>
      <c r="D60" s="57" t="s">
        <v>61</v>
      </c>
      <c r="E60" s="57">
        <v>3</v>
      </c>
      <c r="F60" s="57" t="s">
        <v>62</v>
      </c>
      <c r="G60" s="57">
        <f t="shared" si="0"/>
        <v>3</v>
      </c>
      <c r="H60" s="54"/>
    </row>
    <row r="61" ht="15.75" customHeight="1">
      <c r="A61" s="45" t="s">
        <v>78</v>
      </c>
      <c r="B61" s="46"/>
      <c r="C61" s="46"/>
      <c r="D61" s="46"/>
      <c r="E61" s="46"/>
      <c r="F61" s="46"/>
      <c r="G61" s="46"/>
      <c r="H61" s="46"/>
    </row>
    <row r="62" ht="60">
      <c r="A62" s="43" t="s">
        <v>51</v>
      </c>
      <c r="B62" s="41" t="s">
        <v>52</v>
      </c>
      <c r="C62" s="41" t="s">
        <v>53</v>
      </c>
      <c r="D62" s="41" t="s">
        <v>54</v>
      </c>
      <c r="E62" s="41" t="s">
        <v>55</v>
      </c>
      <c r="F62" s="41" t="s">
        <v>56</v>
      </c>
      <c r="G62" s="41" t="s">
        <v>57</v>
      </c>
      <c r="H62" s="41" t="s">
        <v>58</v>
      </c>
    </row>
    <row r="63">
      <c r="A63" s="58">
        <v>1</v>
      </c>
      <c r="B63" s="55" t="s">
        <v>79</v>
      </c>
      <c r="C63" s="34" t="s">
        <v>80</v>
      </c>
      <c r="D63" s="40" t="s">
        <v>81</v>
      </c>
      <c r="E63" s="53">
        <v>1</v>
      </c>
      <c r="F63" s="53" t="s">
        <v>62</v>
      </c>
      <c r="G63" s="40">
        <f t="shared" si="0"/>
        <v>1</v>
      </c>
      <c r="H63" s="42"/>
    </row>
    <row r="64">
      <c r="A64" s="59">
        <v>2</v>
      </c>
      <c r="B64" s="44" t="s">
        <v>82</v>
      </c>
      <c r="C64" s="34" t="s">
        <v>83</v>
      </c>
      <c r="D64" s="40" t="s">
        <v>81</v>
      </c>
      <c r="E64" s="40">
        <v>1</v>
      </c>
      <c r="F64" s="40" t="s">
        <v>62</v>
      </c>
      <c r="G64" s="40">
        <f t="shared" si="0"/>
        <v>1</v>
      </c>
      <c r="H64" s="42"/>
    </row>
    <row r="65">
      <c r="A65" s="59">
        <v>3</v>
      </c>
      <c r="B65" s="44" t="s">
        <v>84</v>
      </c>
      <c r="C65" s="34" t="s">
        <v>85</v>
      </c>
      <c r="D65" s="40" t="s">
        <v>81</v>
      </c>
      <c r="E65" s="40">
        <v>1</v>
      </c>
      <c r="F65" s="40" t="s">
        <v>62</v>
      </c>
      <c r="G65" s="40">
        <f t="shared" si="0"/>
        <v>1</v>
      </c>
      <c r="H65" s="42"/>
    </row>
    <row r="66" ht="21">
      <c r="A66" s="45" t="s">
        <v>86</v>
      </c>
      <c r="B66" s="46"/>
      <c r="C66" s="46"/>
      <c r="D66" s="46"/>
      <c r="E66" s="46"/>
      <c r="F66" s="46"/>
      <c r="G66" s="46"/>
      <c r="H66" s="46"/>
    </row>
    <row r="67">
      <c r="A67" s="18" t="s">
        <v>42</v>
      </c>
      <c r="B67" s="19"/>
      <c r="C67" s="19"/>
      <c r="D67" s="19"/>
      <c r="E67" s="19"/>
      <c r="F67" s="19"/>
      <c r="G67" s="19"/>
      <c r="H67" s="20"/>
    </row>
    <row r="68">
      <c r="A68" s="21" t="s">
        <v>43</v>
      </c>
      <c r="B68" s="22"/>
      <c r="C68" s="22"/>
      <c r="D68" s="22"/>
      <c r="E68" s="22"/>
      <c r="F68" s="22"/>
      <c r="G68" s="22"/>
      <c r="H68" s="23"/>
    </row>
    <row r="69">
      <c r="A69" s="21" t="s">
        <v>44</v>
      </c>
      <c r="B69" s="22"/>
      <c r="C69" s="22"/>
      <c r="D69" s="22"/>
      <c r="E69" s="22"/>
      <c r="F69" s="22"/>
      <c r="G69" s="22"/>
      <c r="H69" s="23"/>
    </row>
    <row r="70">
      <c r="A70" s="21" t="s">
        <v>45</v>
      </c>
      <c r="B70" s="22"/>
      <c r="C70" s="22"/>
      <c r="D70" s="22"/>
      <c r="E70" s="22"/>
      <c r="F70" s="22"/>
      <c r="G70" s="22"/>
      <c r="H70" s="23"/>
    </row>
    <row r="71">
      <c r="A71" s="21" t="s">
        <v>46</v>
      </c>
      <c r="B71" s="22"/>
      <c r="C71" s="22"/>
      <c r="D71" s="22"/>
      <c r="E71" s="22"/>
      <c r="F71" s="22"/>
      <c r="G71" s="22"/>
      <c r="H71" s="23"/>
    </row>
    <row r="72" ht="15" customHeight="1">
      <c r="A72" s="21" t="s">
        <v>47</v>
      </c>
      <c r="B72" s="22"/>
      <c r="C72" s="22"/>
      <c r="D72" s="22"/>
      <c r="E72" s="22"/>
      <c r="F72" s="22"/>
      <c r="G72" s="22"/>
      <c r="H72" s="23"/>
    </row>
    <row r="73">
      <c r="A73" s="21" t="s">
        <v>48</v>
      </c>
      <c r="B73" s="22"/>
      <c r="C73" s="22"/>
      <c r="D73" s="22"/>
      <c r="E73" s="22"/>
      <c r="F73" s="22"/>
      <c r="G73" s="22"/>
      <c r="H73" s="23"/>
    </row>
    <row r="74">
      <c r="A74" s="21" t="s">
        <v>49</v>
      </c>
      <c r="B74" s="22"/>
      <c r="C74" s="22"/>
      <c r="D74" s="22"/>
      <c r="E74" s="22"/>
      <c r="F74" s="22"/>
      <c r="G74" s="22"/>
      <c r="H74" s="23"/>
    </row>
    <row r="75" ht="15.75">
      <c r="A75" s="24" t="s">
        <v>50</v>
      </c>
      <c r="B75" s="25"/>
      <c r="C75" s="25"/>
      <c r="D75" s="25"/>
      <c r="E75" s="25"/>
      <c r="F75" s="25"/>
      <c r="G75" s="25"/>
      <c r="H75" s="26"/>
    </row>
    <row r="76" ht="60">
      <c r="A76" s="47" t="s">
        <v>51</v>
      </c>
      <c r="B76" s="28" t="s">
        <v>52</v>
      </c>
      <c r="C76" s="28" t="s">
        <v>53</v>
      </c>
      <c r="D76" s="36" t="s">
        <v>54</v>
      </c>
      <c r="E76" s="36" t="s">
        <v>55</v>
      </c>
      <c r="F76" s="36" t="s">
        <v>56</v>
      </c>
      <c r="G76" s="36" t="s">
        <v>57</v>
      </c>
      <c r="H76" s="48" t="s">
        <v>58</v>
      </c>
    </row>
    <row r="77">
      <c r="A77" s="59">
        <v>1</v>
      </c>
      <c r="B77" s="60" t="s">
        <v>59</v>
      </c>
      <c r="C77" s="61" t="s">
        <v>60</v>
      </c>
      <c r="D77" s="40" t="s">
        <v>61</v>
      </c>
      <c r="E77" s="40">
        <v>5</v>
      </c>
      <c r="F77" s="40" t="s">
        <v>62</v>
      </c>
      <c r="G77" s="40">
        <v>5</v>
      </c>
      <c r="H77" s="54"/>
    </row>
    <row r="78">
      <c r="A78" s="59">
        <v>2</v>
      </c>
      <c r="B78" s="60" t="s">
        <v>63</v>
      </c>
      <c r="C78" s="61" t="s">
        <v>87</v>
      </c>
      <c r="D78" s="40" t="s">
        <v>61</v>
      </c>
      <c r="E78" s="40">
        <v>10</v>
      </c>
      <c r="F78" s="40" t="s">
        <v>62</v>
      </c>
      <c r="G78" s="40">
        <v>10</v>
      </c>
      <c r="H78" s="54"/>
    </row>
    <row r="79" ht="15.75" customHeight="1">
      <c r="A79" s="59">
        <v>3</v>
      </c>
      <c r="B79" s="60" t="s">
        <v>88</v>
      </c>
      <c r="C79" s="31" t="s">
        <v>89</v>
      </c>
      <c r="D79" s="40" t="s">
        <v>61</v>
      </c>
      <c r="E79" s="40">
        <v>2</v>
      </c>
      <c r="F79" s="40" t="s">
        <v>62</v>
      </c>
      <c r="G79" s="40">
        <v>2</v>
      </c>
      <c r="H79" s="54"/>
    </row>
  </sheetData>
  <mergeCells count="69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29:H29"/>
    <mergeCell ref="A30:H30"/>
    <mergeCell ref="A31:H31"/>
    <mergeCell ref="A32:H32"/>
    <mergeCell ref="A33:H33"/>
    <mergeCell ref="A34:H34"/>
    <mergeCell ref="A35:H35"/>
    <mergeCell ref="A36:H36"/>
    <mergeCell ref="A37:H37"/>
    <mergeCell ref="A38:H38"/>
    <mergeCell ref="A44:H44"/>
    <mergeCell ref="A45:H45"/>
    <mergeCell ref="A46:H46"/>
    <mergeCell ref="A47:H47"/>
    <mergeCell ref="A48:H48"/>
    <mergeCell ref="A49:H49"/>
    <mergeCell ref="A50:H50"/>
    <mergeCell ref="A51:H51"/>
    <mergeCell ref="A52:H52"/>
    <mergeCell ref="A53:H53"/>
    <mergeCell ref="A61:H61"/>
    <mergeCell ref="A66:H66"/>
    <mergeCell ref="A67:H67"/>
    <mergeCell ref="A68:H68"/>
    <mergeCell ref="A69:H69"/>
    <mergeCell ref="A70:H70"/>
    <mergeCell ref="A71:H71"/>
    <mergeCell ref="A72:H72"/>
    <mergeCell ref="A73:H73"/>
    <mergeCell ref="A74:H74"/>
    <mergeCell ref="A75:H75"/>
  </mergeCells>
  <dataValidations count="1" disablePrompts="0">
    <dataValidation sqref="C28 C41 C58" type="none" allowBlank="1" error="НЕ добавляйте гиперссылки - это запрещено&#10;При указании Торговой марки ВСЕГДА указывайте &quot;или аналог&quot;" errorStyle="stop" imeMode="noControl" operator="between" prompt="НЕ добавляйте гиперссылки - это запрещено&#10;При указании Торговой марки ВСЕГДА указывайте &quot;или аналог&quot;" showDropDown="0" showErrorMessage="1" showInputMessage="1"/>
  </dataValidations>
  <printOptions headings="0" gridLines="0"/>
  <pageMargins left="0.69999999999999996" right="0.69999999999999996" top="0.75" bottom="0.75" header="0" footer="0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4" zoomScale="80" workbookViewId="0">
      <selection activeCell="A45" activeCellId="0" sqref="45:46"/>
    </sheetView>
  </sheetViews>
  <sheetFormatPr defaultColWidth="14.42578125" defaultRowHeight="14.25"/>
  <cols>
    <col customWidth="1" min="1" max="1" style="7" width="5.140625"/>
    <col customWidth="1" min="2" max="2" style="7" width="52"/>
    <col customWidth="1" min="3" max="3" style="7" width="27.42578125"/>
    <col customWidth="1" min="4" max="4" style="7" width="22"/>
    <col customWidth="1" min="5" max="5" style="7" width="15.42578125"/>
    <col bestFit="1" customWidth="1" min="6" max="6" style="7" width="19.7109375"/>
    <col customWidth="1" min="7" max="7" style="7" width="14.42578125"/>
    <col bestFit="1" customWidth="1" min="8" max="8" style="7" width="25"/>
    <col customWidth="1" min="9" max="10" style="6" width="8.7109375"/>
    <col min="11" max="16384" style="6" width="14.42578125"/>
  </cols>
  <sheetData>
    <row r="1">
      <c r="A1" s="8" t="s">
        <v>28</v>
      </c>
      <c r="B1" s="7"/>
      <c r="C1" s="7"/>
      <c r="D1" s="7"/>
      <c r="E1" s="7"/>
      <c r="F1" s="7"/>
      <c r="G1" s="7"/>
      <c r="H1" s="7"/>
    </row>
    <row r="2" ht="19.5">
      <c r="A2" s="9" t="s">
        <v>29</v>
      </c>
      <c r="B2" s="9"/>
      <c r="C2" s="9"/>
      <c r="D2" s="9"/>
      <c r="E2" s="9"/>
      <c r="F2" s="9"/>
      <c r="G2" s="9"/>
      <c r="H2" s="9"/>
    </row>
    <row r="3" ht="19.5">
      <c r="A3" s="10" t="str">
        <f>'Информация о Чемпионате'!B4</f>
        <v xml:space="preserve">Региональный этап</v>
      </c>
      <c r="B3" s="10"/>
      <c r="C3" s="10"/>
      <c r="D3" s="10"/>
      <c r="E3" s="10"/>
      <c r="F3" s="10"/>
      <c r="G3" s="10"/>
      <c r="H3" s="10"/>
    </row>
    <row r="4" ht="19.5">
      <c r="A4" s="9" t="s">
        <v>30</v>
      </c>
      <c r="B4" s="9"/>
      <c r="C4" s="9"/>
      <c r="D4" s="9"/>
      <c r="E4" s="9"/>
      <c r="F4" s="9"/>
      <c r="G4" s="9"/>
      <c r="H4" s="9"/>
    </row>
    <row r="5" ht="19.5">
      <c r="A5" s="12" t="str">
        <f>'Информация о Чемпионате'!B3</f>
        <v xml:space="preserve">Сетевое и системное администрирование</v>
      </c>
      <c r="B5" s="12"/>
      <c r="C5" s="12"/>
      <c r="D5" s="12"/>
      <c r="E5" s="12"/>
      <c r="F5" s="12"/>
      <c r="G5" s="12"/>
      <c r="H5" s="12"/>
    </row>
    <row r="6" ht="15">
      <c r="A6" s="13" t="s">
        <v>31</v>
      </c>
      <c r="B6" s="7"/>
      <c r="C6" s="7"/>
      <c r="D6" s="7"/>
      <c r="E6" s="7"/>
      <c r="F6" s="7"/>
      <c r="G6" s="7"/>
      <c r="H6" s="7"/>
    </row>
    <row r="7" ht="15">
      <c r="A7" s="13" t="s">
        <v>32</v>
      </c>
      <c r="B7" s="13"/>
      <c r="C7" s="14" t="str">
        <f>'Информация о Чемпионате'!B5</f>
        <v xml:space="preserve">Кемеровская область - Кузбасс</v>
      </c>
      <c r="D7" s="14"/>
      <c r="E7" s="14"/>
      <c r="F7" s="14"/>
      <c r="G7" s="14"/>
      <c r="H7" s="14"/>
    </row>
    <row r="8" ht="15">
      <c r="A8" s="13" t="s">
        <v>33</v>
      </c>
      <c r="B8" s="13"/>
      <c r="C8" s="13"/>
      <c r="D8" s="14" t="str">
        <f>'Информация о Чемпионате'!B6</f>
        <v xml:space="preserve">ГПОУ ПК г. Новокузнецка им. Кучерявенко Т. А.</v>
      </c>
      <c r="E8" s="14"/>
      <c r="F8" s="14"/>
      <c r="G8" s="14"/>
      <c r="H8" s="14"/>
    </row>
    <row r="9" ht="15">
      <c r="A9" s="13" t="s">
        <v>34</v>
      </c>
      <c r="B9" s="13"/>
      <c r="C9" s="13" t="str">
        <f>'Информация о Чемпионате'!B7</f>
        <v xml:space="preserve">г. Новокузнецк, ул. Метелкина, д. 17</v>
      </c>
      <c r="D9" s="13"/>
      <c r="E9" s="13"/>
      <c r="F9" s="13"/>
      <c r="G9" s="13"/>
      <c r="H9" s="13"/>
    </row>
    <row r="10" ht="15">
      <c r="A10" s="13" t="s">
        <v>35</v>
      </c>
      <c r="B10" s="13"/>
      <c r="C10" s="13" t="str">
        <f>'Информация о Чемпионате'!B9</f>
        <v xml:space="preserve">Двухжильнов Дмитрий Максимович</v>
      </c>
      <c r="D10" s="13"/>
      <c r="E10" s="13" t="str">
        <f>'Информация о Чемпионате'!B10</f>
        <v>dvu.dima@mail.ru</v>
      </c>
      <c r="F10" s="13"/>
      <c r="G10" s="13">
        <f>'Информация о Чемпионате'!B11</f>
        <v>89132821479</v>
      </c>
      <c r="H10" s="13"/>
    </row>
    <row r="11" ht="15.75" customHeight="1">
      <c r="A11" s="13" t="s">
        <v>36</v>
      </c>
      <c r="B11" s="13"/>
      <c r="C11" s="13" t="str">
        <f>'Информация о Чемпионате'!B12</f>
        <v xml:space="preserve">Родохлебов Дмитрий Владимирович</v>
      </c>
      <c r="D11" s="13"/>
      <c r="E11" s="13" t="str">
        <f>'Информация о Чемпионате'!B13</f>
        <v>rodohlebov.dima@gmail.com</v>
      </c>
      <c r="F11" s="13"/>
      <c r="G11" s="13">
        <f>'Информация о Чемпионате'!B14</f>
        <v>89516043337</v>
      </c>
      <c r="H11" s="13"/>
    </row>
    <row r="12" ht="15.75" customHeight="1">
      <c r="A12" s="13" t="s">
        <v>37</v>
      </c>
      <c r="B12" s="13"/>
      <c r="C12" s="13">
        <v>8</v>
      </c>
      <c r="D12" s="13"/>
      <c r="E12" s="13"/>
      <c r="F12" s="13"/>
      <c r="G12" s="13"/>
      <c r="H12" s="13"/>
    </row>
    <row r="13" ht="15">
      <c r="A13" s="13" t="s">
        <v>38</v>
      </c>
      <c r="B13" s="13"/>
      <c r="C13" s="13">
        <f>'Информация о Чемпионате'!B15</f>
        <v>5</v>
      </c>
      <c r="D13" s="13"/>
      <c r="E13" s="13"/>
      <c r="F13" s="13"/>
      <c r="G13" s="13"/>
      <c r="H13" s="13"/>
    </row>
    <row r="14" ht="15">
      <c r="A14" s="13" t="s">
        <v>39</v>
      </c>
      <c r="B14" s="13"/>
      <c r="C14" s="13">
        <v>5</v>
      </c>
      <c r="D14" s="13"/>
      <c r="E14" s="13"/>
      <c r="F14" s="13"/>
      <c r="G14" s="13"/>
      <c r="H14" s="13"/>
    </row>
    <row r="15" ht="15">
      <c r="A15" s="13" t="s">
        <v>40</v>
      </c>
      <c r="B15" s="13"/>
      <c r="C15" s="13">
        <f>'Информация о Чемпионате'!B8</f>
        <v>0</v>
      </c>
      <c r="D15" s="13"/>
      <c r="E15" s="13"/>
      <c r="F15" s="13"/>
      <c r="G15" s="13"/>
      <c r="H15" s="13"/>
    </row>
    <row r="16" ht="19.5">
      <c r="A16" s="45" t="s">
        <v>90</v>
      </c>
      <c r="B16" s="46"/>
      <c r="C16" s="46"/>
      <c r="D16" s="46"/>
      <c r="E16" s="46"/>
      <c r="F16" s="46"/>
      <c r="G16" s="46"/>
      <c r="H16" s="46"/>
    </row>
    <row r="17">
      <c r="A17" s="18" t="s">
        <v>42</v>
      </c>
      <c r="B17" s="19"/>
      <c r="C17" s="19"/>
      <c r="D17" s="19"/>
      <c r="E17" s="19"/>
      <c r="F17" s="19"/>
      <c r="G17" s="19"/>
      <c r="H17" s="20"/>
    </row>
    <row r="18">
      <c r="A18" s="21" t="s">
        <v>43</v>
      </c>
      <c r="B18" s="22"/>
      <c r="C18" s="22"/>
      <c r="D18" s="22"/>
      <c r="E18" s="22"/>
      <c r="F18" s="22"/>
      <c r="G18" s="22"/>
      <c r="H18" s="23"/>
    </row>
    <row r="19">
      <c r="A19" s="21" t="s">
        <v>44</v>
      </c>
      <c r="B19" s="22"/>
      <c r="C19" s="22"/>
      <c r="D19" s="22"/>
      <c r="E19" s="22"/>
      <c r="F19" s="22"/>
      <c r="G19" s="22"/>
      <c r="H19" s="23"/>
    </row>
    <row r="20">
      <c r="A20" s="21" t="s">
        <v>45</v>
      </c>
      <c r="B20" s="22"/>
      <c r="C20" s="22"/>
      <c r="D20" s="22"/>
      <c r="E20" s="22"/>
      <c r="F20" s="22"/>
      <c r="G20" s="22"/>
      <c r="H20" s="23"/>
    </row>
    <row r="21">
      <c r="A21" s="21" t="s">
        <v>91</v>
      </c>
      <c r="B21" s="22"/>
      <c r="C21" s="22"/>
      <c r="D21" s="22"/>
      <c r="E21" s="22"/>
      <c r="F21" s="22"/>
      <c r="G21" s="22"/>
      <c r="H21" s="23"/>
    </row>
    <row r="22">
      <c r="A22" s="21" t="s">
        <v>47</v>
      </c>
      <c r="B22" s="22"/>
      <c r="C22" s="22"/>
      <c r="D22" s="22"/>
      <c r="E22" s="22"/>
      <c r="F22" s="22"/>
      <c r="G22" s="22"/>
      <c r="H22" s="23"/>
    </row>
    <row r="23">
      <c r="A23" s="21" t="s">
        <v>48</v>
      </c>
      <c r="B23" s="22"/>
      <c r="C23" s="22"/>
      <c r="D23" s="22"/>
      <c r="E23" s="22"/>
      <c r="F23" s="22"/>
      <c r="G23" s="22"/>
      <c r="H23" s="23"/>
    </row>
    <row r="24">
      <c r="A24" s="21" t="s">
        <v>49</v>
      </c>
      <c r="B24" s="22"/>
      <c r="C24" s="22"/>
      <c r="D24" s="22"/>
      <c r="E24" s="22"/>
      <c r="F24" s="22"/>
      <c r="G24" s="22"/>
      <c r="H24" s="23"/>
    </row>
    <row r="25" ht="15.75">
      <c r="A25" s="24" t="s">
        <v>50</v>
      </c>
      <c r="B25" s="25"/>
      <c r="C25" s="25"/>
      <c r="D25" s="25"/>
      <c r="E25" s="25"/>
      <c r="F25" s="25"/>
      <c r="G25" s="25"/>
      <c r="H25" s="26"/>
    </row>
    <row r="26" ht="57">
      <c r="A26" s="36" t="s">
        <v>51</v>
      </c>
      <c r="B26" s="36" t="s">
        <v>52</v>
      </c>
      <c r="C26" s="28" t="s">
        <v>53</v>
      </c>
      <c r="D26" s="36" t="s">
        <v>54</v>
      </c>
      <c r="E26" s="28" t="s">
        <v>55</v>
      </c>
      <c r="F26" s="36" t="s">
        <v>56</v>
      </c>
      <c r="G26" s="36" t="s">
        <v>57</v>
      </c>
      <c r="H26" s="36" t="s">
        <v>58</v>
      </c>
    </row>
    <row r="27" ht="409.5">
      <c r="A27" s="37">
        <v>1</v>
      </c>
      <c r="B27" s="62" t="s">
        <v>92</v>
      </c>
      <c r="C27" s="62" t="s">
        <v>93</v>
      </c>
      <c r="D27" s="33" t="s">
        <v>74</v>
      </c>
      <c r="E27" s="63">
        <v>2</v>
      </c>
      <c r="F27" s="36" t="s">
        <v>94</v>
      </c>
      <c r="G27" s="64">
        <f t="shared" ref="G27:G39" si="1">E27*$C$14</f>
        <v>10</v>
      </c>
      <c r="H27" s="54" t="s">
        <v>95</v>
      </c>
    </row>
    <row r="28" ht="336">
      <c r="A28" s="37">
        <v>2</v>
      </c>
      <c r="B28" s="62" t="s">
        <v>96</v>
      </c>
      <c r="C28" s="62" t="s">
        <v>97</v>
      </c>
      <c r="D28" s="33" t="s">
        <v>74</v>
      </c>
      <c r="E28" s="63">
        <v>1</v>
      </c>
      <c r="F28" s="36" t="s">
        <v>94</v>
      </c>
      <c r="G28" s="64">
        <f t="shared" si="1"/>
        <v>5</v>
      </c>
      <c r="H28" s="54" t="s">
        <v>98</v>
      </c>
    </row>
    <row r="29" ht="312">
      <c r="A29" s="37">
        <v>3</v>
      </c>
      <c r="B29" s="62" t="s">
        <v>99</v>
      </c>
      <c r="C29" s="62" t="s">
        <v>100</v>
      </c>
      <c r="D29" s="33" t="s">
        <v>74</v>
      </c>
      <c r="E29" s="63">
        <v>1</v>
      </c>
      <c r="F29" s="36" t="s">
        <v>94</v>
      </c>
      <c r="G29" s="64">
        <f t="shared" si="1"/>
        <v>5</v>
      </c>
      <c r="H29" s="54" t="s">
        <v>101</v>
      </c>
    </row>
    <row r="30" ht="240">
      <c r="A30" s="37">
        <v>4</v>
      </c>
      <c r="B30" s="62" t="s">
        <v>99</v>
      </c>
      <c r="C30" s="62" t="s">
        <v>102</v>
      </c>
      <c r="D30" s="33" t="s">
        <v>74</v>
      </c>
      <c r="E30" s="63">
        <v>2</v>
      </c>
      <c r="F30" s="36" t="s">
        <v>94</v>
      </c>
      <c r="G30" s="64">
        <f t="shared" si="1"/>
        <v>10</v>
      </c>
      <c r="H30" s="7" t="s">
        <v>103</v>
      </c>
    </row>
    <row r="31" ht="264">
      <c r="A31" s="37">
        <v>5</v>
      </c>
      <c r="B31" s="65" t="s">
        <v>104</v>
      </c>
      <c r="C31" s="65" t="s">
        <v>105</v>
      </c>
      <c r="D31" s="33" t="s">
        <v>74</v>
      </c>
      <c r="E31" s="63">
        <v>1</v>
      </c>
      <c r="F31" s="36" t="s">
        <v>94</v>
      </c>
      <c r="G31" s="64">
        <f t="shared" si="1"/>
        <v>5</v>
      </c>
      <c r="H31" s="54" t="s">
        <v>106</v>
      </c>
    </row>
    <row r="32" ht="108">
      <c r="A32" s="37">
        <v>6</v>
      </c>
      <c r="B32" s="65" t="s">
        <v>107</v>
      </c>
      <c r="C32" s="66" t="s">
        <v>73</v>
      </c>
      <c r="D32" s="33" t="s">
        <v>74</v>
      </c>
      <c r="E32" s="63">
        <v>1</v>
      </c>
      <c r="F32" s="36" t="s">
        <v>94</v>
      </c>
      <c r="G32" s="64">
        <f t="shared" si="1"/>
        <v>5</v>
      </c>
      <c r="H32" s="67"/>
    </row>
    <row r="33" ht="30">
      <c r="A33" s="37">
        <v>7</v>
      </c>
      <c r="B33" s="68" t="s">
        <v>108</v>
      </c>
      <c r="C33" s="65" t="s">
        <v>109</v>
      </c>
      <c r="D33" s="33" t="s">
        <v>74</v>
      </c>
      <c r="E33" s="63">
        <v>2</v>
      </c>
      <c r="F33" s="36" t="s">
        <v>94</v>
      </c>
      <c r="G33" s="64">
        <f t="shared" si="1"/>
        <v>10</v>
      </c>
      <c r="H33" s="67"/>
    </row>
    <row r="34" ht="240">
      <c r="A34" s="37">
        <v>8</v>
      </c>
      <c r="B34" s="69" t="s">
        <v>110</v>
      </c>
      <c r="C34" s="62" t="s">
        <v>111</v>
      </c>
      <c r="D34" s="33" t="s">
        <v>74</v>
      </c>
      <c r="E34" s="63">
        <v>16</v>
      </c>
      <c r="F34" s="36" t="s">
        <v>94</v>
      </c>
      <c r="G34" s="64">
        <f t="shared" si="1"/>
        <v>80</v>
      </c>
      <c r="H34" s="67"/>
    </row>
    <row r="35" ht="24">
      <c r="A35" s="37">
        <v>9</v>
      </c>
      <c r="B35" s="70" t="s">
        <v>112</v>
      </c>
      <c r="C35" s="71" t="s">
        <v>113</v>
      </c>
      <c r="D35" s="33" t="s">
        <v>74</v>
      </c>
      <c r="E35" s="63">
        <v>2</v>
      </c>
      <c r="F35" s="36" t="s">
        <v>94</v>
      </c>
      <c r="G35" s="64">
        <f t="shared" si="1"/>
        <v>10</v>
      </c>
      <c r="H35" s="67"/>
    </row>
    <row r="36" ht="72">
      <c r="A36" s="37">
        <v>10</v>
      </c>
      <c r="B36" s="61" t="s">
        <v>72</v>
      </c>
      <c r="C36" s="66" t="s">
        <v>73</v>
      </c>
      <c r="D36" s="33" t="s">
        <v>74</v>
      </c>
      <c r="E36" s="72">
        <v>1</v>
      </c>
      <c r="F36" s="36" t="s">
        <v>94</v>
      </c>
      <c r="G36" s="64">
        <f t="shared" si="1"/>
        <v>5</v>
      </c>
      <c r="H36" s="67"/>
    </row>
    <row r="37" ht="30">
      <c r="A37" s="37">
        <v>11</v>
      </c>
      <c r="B37" s="61" t="s">
        <v>114</v>
      </c>
      <c r="C37" s="34" t="s">
        <v>115</v>
      </c>
      <c r="D37" s="33" t="s">
        <v>116</v>
      </c>
      <c r="E37" s="72">
        <v>1</v>
      </c>
      <c r="F37" s="36" t="s">
        <v>94</v>
      </c>
      <c r="G37" s="64">
        <f t="shared" si="1"/>
        <v>5</v>
      </c>
      <c r="H37" s="67"/>
    </row>
    <row r="38" ht="30">
      <c r="A38" s="37">
        <v>12</v>
      </c>
      <c r="B38" s="61" t="s">
        <v>117</v>
      </c>
      <c r="C38" s="34" t="s">
        <v>118</v>
      </c>
      <c r="D38" s="33" t="s">
        <v>116</v>
      </c>
      <c r="E38" s="72">
        <v>1</v>
      </c>
      <c r="F38" s="36" t="s">
        <v>94</v>
      </c>
      <c r="G38" s="64">
        <f t="shared" si="1"/>
        <v>5</v>
      </c>
      <c r="H38" s="67"/>
    </row>
    <row r="39" ht="30">
      <c r="A39" s="37">
        <v>13</v>
      </c>
      <c r="B39" s="61" t="s">
        <v>119</v>
      </c>
      <c r="C39" s="34" t="s">
        <v>118</v>
      </c>
      <c r="D39" s="33" t="s">
        <v>116</v>
      </c>
      <c r="E39" s="72">
        <v>1</v>
      </c>
      <c r="F39" s="36" t="s">
        <v>94</v>
      </c>
      <c r="G39" s="64">
        <f t="shared" si="1"/>
        <v>5</v>
      </c>
      <c r="H39" s="67"/>
    </row>
    <row r="40" ht="30">
      <c r="A40" s="37">
        <v>14</v>
      </c>
      <c r="B40" s="61" t="s">
        <v>120</v>
      </c>
      <c r="C40" s="34" t="s">
        <v>121</v>
      </c>
      <c r="D40" s="33" t="s">
        <v>116</v>
      </c>
      <c r="E40" s="72">
        <v>1</v>
      </c>
      <c r="F40" s="36" t="s">
        <v>94</v>
      </c>
      <c r="G40" s="64">
        <f>E40*$C$14</f>
        <v>5</v>
      </c>
      <c r="H40" s="67"/>
    </row>
    <row r="41" ht="30">
      <c r="A41" s="37">
        <v>15</v>
      </c>
      <c r="B41" s="61" t="s">
        <v>122</v>
      </c>
      <c r="C41" s="34" t="s">
        <v>123</v>
      </c>
      <c r="D41" s="33" t="s">
        <v>116</v>
      </c>
      <c r="E41" s="72">
        <v>1</v>
      </c>
      <c r="F41" s="36" t="s">
        <v>94</v>
      </c>
      <c r="G41" s="64">
        <f>E41*$C$14</f>
        <v>5</v>
      </c>
      <c r="H41" s="67"/>
    </row>
    <row r="42" ht="30">
      <c r="A42" s="37">
        <v>16</v>
      </c>
      <c r="B42" s="61" t="s">
        <v>77</v>
      </c>
      <c r="C42" s="73" t="s">
        <v>77</v>
      </c>
      <c r="D42" s="33" t="s">
        <v>61</v>
      </c>
      <c r="E42" s="72">
        <v>1</v>
      </c>
      <c r="F42" s="36" t="s">
        <v>94</v>
      </c>
      <c r="G42" s="64">
        <f>E42*$C$14</f>
        <v>5</v>
      </c>
      <c r="H42" s="67"/>
    </row>
    <row r="43" ht="30">
      <c r="A43" s="37">
        <v>17</v>
      </c>
      <c r="B43" s="61" t="s">
        <v>124</v>
      </c>
      <c r="C43" s="34" t="s">
        <v>64</v>
      </c>
      <c r="D43" s="33" t="s">
        <v>61</v>
      </c>
      <c r="E43" s="72">
        <v>1</v>
      </c>
      <c r="F43" s="36" t="s">
        <v>94</v>
      </c>
      <c r="G43" s="64">
        <f>E43*$C$14</f>
        <v>5</v>
      </c>
      <c r="H43" s="67"/>
    </row>
    <row r="44" ht="19.5">
      <c r="A44" s="45" t="s">
        <v>78</v>
      </c>
      <c r="B44" s="46"/>
      <c r="C44" s="46"/>
      <c r="D44" s="46"/>
      <c r="E44" s="7"/>
      <c r="F44" s="7"/>
      <c r="G44" s="46"/>
      <c r="H44" s="46"/>
    </row>
    <row r="45" ht="57">
      <c r="A45" s="41" t="s">
        <v>51</v>
      </c>
      <c r="B45" s="41" t="s">
        <v>52</v>
      </c>
      <c r="C45" s="41" t="s">
        <v>53</v>
      </c>
      <c r="D45" s="41" t="s">
        <v>54</v>
      </c>
      <c r="E45" s="41" t="s">
        <v>55</v>
      </c>
      <c r="F45" s="41" t="s">
        <v>56</v>
      </c>
      <c r="G45" s="41" t="s">
        <v>57</v>
      </c>
      <c r="H45" s="41" t="s">
        <v>58</v>
      </c>
    </row>
    <row r="46">
      <c r="A46" s="58">
        <v>1</v>
      </c>
      <c r="B46" s="74" t="s">
        <v>79</v>
      </c>
      <c r="C46" s="34" t="s">
        <v>80</v>
      </c>
      <c r="D46" s="40" t="s">
        <v>81</v>
      </c>
      <c r="E46" s="53">
        <v>1</v>
      </c>
      <c r="F46" s="53" t="s">
        <v>62</v>
      </c>
      <c r="G46" s="40">
        <f t="shared" ref="G46:G48" si="2">E46</f>
        <v>1</v>
      </c>
      <c r="H46" s="75"/>
    </row>
    <row r="47">
      <c r="A47" s="59">
        <v>2</v>
      </c>
      <c r="B47" s="76" t="s">
        <v>82</v>
      </c>
      <c r="C47" s="34" t="s">
        <v>83</v>
      </c>
      <c r="D47" s="40" t="s">
        <v>81</v>
      </c>
      <c r="E47" s="40">
        <v>1</v>
      </c>
      <c r="F47" s="40" t="s">
        <v>62</v>
      </c>
      <c r="G47" s="40">
        <f t="shared" si="2"/>
        <v>1</v>
      </c>
      <c r="H47" s="75"/>
    </row>
    <row r="48">
      <c r="A48" s="59">
        <v>3</v>
      </c>
      <c r="B48" s="76" t="s">
        <v>84</v>
      </c>
      <c r="C48" s="34" t="s">
        <v>85</v>
      </c>
      <c r="D48" s="40" t="s">
        <v>81</v>
      </c>
      <c r="E48" s="40">
        <v>1</v>
      </c>
      <c r="F48" s="40" t="s">
        <v>62</v>
      </c>
      <c r="G48" s="40">
        <f t="shared" si="2"/>
        <v>1</v>
      </c>
      <c r="H48" s="75"/>
    </row>
  </sheetData>
  <mergeCells count="39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44:H44"/>
  </mergeCells>
  <dataValidations count="1" disablePrompts="1">
    <dataValidation sqref="C43" type="none" allowBlank="1" error="НЕ добавляйте гиперссылки - это запрещено&#10;При указании Торговой марки ВСЕГДА указывайте &quot;или аналог&quot;" errorStyle="stop" imeMode="noControl" operator="between" prompt="НЕ добавляйте гиперссылки - это запрещено&#10;При указании Торговой марки ВСЕГДА указывайте &quot;или аналог&quot;" showDropDown="0" showErrorMessage="1" showInputMessage="1"/>
  </dataValidations>
  <printOptions headings="0" gridLines="0"/>
  <pageMargins left="0.69999999999999996" right="0.69999999999999996" top="0.75" bottom="0.75" header="0" footer="0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7" zoomScale="100" workbookViewId="0">
      <selection activeCell="G23" activeCellId="0" sqref="G23"/>
    </sheetView>
  </sheetViews>
  <sheetFormatPr defaultColWidth="14.42578125" defaultRowHeight="15"/>
  <cols>
    <col customWidth="1" min="1" max="1" style="7" width="5.140625"/>
    <col customWidth="1" min="2" max="2" style="7" width="52"/>
    <col customWidth="1" min="3" max="3" style="7" width="27.42578125"/>
    <col customWidth="1" min="4" max="4" style="7" width="22"/>
    <col customWidth="1" min="5" max="5" style="7" width="15.42578125"/>
    <col bestFit="1" customWidth="1" min="6" max="6" style="7" width="23.42578125"/>
    <col customWidth="1" min="7" max="7" style="7" width="14.42578125"/>
    <col bestFit="1" customWidth="1" min="8" max="8" style="7" width="25"/>
    <col customWidth="1" min="9" max="10" style="6" width="8.7109375"/>
    <col min="11" max="16384" style="6" width="14.42578125"/>
  </cols>
  <sheetData>
    <row r="1">
      <c r="A1" s="8" t="s">
        <v>28</v>
      </c>
      <c r="B1" s="7"/>
      <c r="C1" s="7"/>
      <c r="D1" s="7"/>
      <c r="E1" s="7"/>
      <c r="F1" s="7"/>
      <c r="G1" s="7"/>
      <c r="H1" s="7"/>
    </row>
    <row r="2" ht="20.25">
      <c r="A2" s="9" t="s">
        <v>29</v>
      </c>
      <c r="B2" s="9"/>
      <c r="C2" s="9"/>
      <c r="D2" s="9"/>
      <c r="E2" s="9"/>
      <c r="F2" s="9"/>
      <c r="G2" s="9"/>
      <c r="H2" s="9"/>
    </row>
    <row r="3" ht="20.25">
      <c r="A3" s="10" t="str">
        <f>'Информация о Чемпионате'!B4</f>
        <v xml:space="preserve">Региональный этап</v>
      </c>
      <c r="B3" s="10"/>
      <c r="C3" s="10"/>
      <c r="D3" s="10"/>
      <c r="E3" s="10"/>
      <c r="F3" s="10"/>
      <c r="G3" s="10"/>
      <c r="H3" s="10"/>
    </row>
    <row r="4" ht="20.25">
      <c r="A4" s="9" t="s">
        <v>30</v>
      </c>
      <c r="B4" s="9"/>
      <c r="C4" s="9"/>
      <c r="D4" s="9"/>
      <c r="E4" s="9"/>
      <c r="F4" s="9"/>
      <c r="G4" s="9"/>
      <c r="H4" s="9"/>
    </row>
    <row r="5" ht="20.25">
      <c r="A5" s="12" t="str">
        <f>'Информация о Чемпионате'!B3</f>
        <v xml:space="preserve">Сетевое и системное администрирование</v>
      </c>
      <c r="B5" s="12"/>
      <c r="C5" s="12"/>
      <c r="D5" s="12"/>
      <c r="E5" s="12"/>
      <c r="F5" s="12"/>
      <c r="G5" s="12"/>
      <c r="H5" s="12"/>
    </row>
    <row r="6">
      <c r="A6" s="13" t="s">
        <v>31</v>
      </c>
      <c r="B6" s="7"/>
      <c r="C6" s="7"/>
      <c r="D6" s="7"/>
      <c r="E6" s="7"/>
      <c r="F6" s="7"/>
      <c r="G6" s="7"/>
      <c r="H6" s="7"/>
    </row>
    <row r="7" ht="15.75">
      <c r="A7" s="13" t="s">
        <v>32</v>
      </c>
      <c r="B7" s="13"/>
      <c r="C7" s="14" t="str">
        <f>'Информация о Чемпионате'!B5</f>
        <v xml:space="preserve">Кемеровская область - Кузбасс</v>
      </c>
      <c r="D7" s="14"/>
      <c r="E7" s="14"/>
      <c r="F7" s="14"/>
      <c r="G7" s="14"/>
      <c r="H7" s="14"/>
    </row>
    <row r="8" ht="15.75">
      <c r="A8" s="13" t="s">
        <v>33</v>
      </c>
      <c r="B8" s="13"/>
      <c r="C8" s="13"/>
      <c r="D8" s="14" t="str">
        <f>'Информация о Чемпионате'!B6</f>
        <v xml:space="preserve">ГПОУ ПК г. Новокузнецка им. Кучерявенко Т. А.</v>
      </c>
      <c r="E8" s="14"/>
      <c r="F8" s="14"/>
      <c r="G8" s="14"/>
      <c r="H8" s="14"/>
    </row>
    <row r="9" ht="15.75">
      <c r="A9" s="13" t="s">
        <v>34</v>
      </c>
      <c r="B9" s="13"/>
      <c r="C9" s="13" t="str">
        <f>'Информация о Чемпионате'!B7</f>
        <v xml:space="preserve">г. Новокузнецк, ул. Метелкина, д. 17</v>
      </c>
      <c r="D9" s="13"/>
      <c r="E9" s="13"/>
      <c r="F9" s="13"/>
      <c r="G9" s="13"/>
      <c r="H9" s="13"/>
    </row>
    <row r="10" ht="15.75">
      <c r="A10" s="13" t="s">
        <v>35</v>
      </c>
      <c r="B10" s="13"/>
      <c r="C10" s="13" t="str">
        <f>'Информация о Чемпионате'!B9</f>
        <v xml:space="preserve">Двухжильнов Дмитрий Максимович</v>
      </c>
      <c r="D10" s="13"/>
      <c r="E10" s="13" t="str">
        <f>'Информация о Чемпионате'!B10</f>
        <v>dvu.dima@mail.ru</v>
      </c>
      <c r="F10" s="13"/>
      <c r="G10" s="13">
        <f>'Информация о Чемпионате'!B11</f>
        <v>89132821479</v>
      </c>
      <c r="H10" s="13"/>
    </row>
    <row r="11" ht="15.75" customHeight="1">
      <c r="A11" s="13" t="s">
        <v>36</v>
      </c>
      <c r="B11" s="13"/>
      <c r="C11" s="13" t="str">
        <f>'Информация о Чемпионате'!B12</f>
        <v xml:space="preserve">Родохлебов Дмитрий Владимирович</v>
      </c>
      <c r="D11" s="13"/>
      <c r="E11" s="13" t="str">
        <f>'Информация о Чемпионате'!B13</f>
        <v>rodohlebov.dima@gmail.com</v>
      </c>
      <c r="F11" s="13"/>
      <c r="G11" s="13">
        <f>'Информация о Чемпионате'!B14</f>
        <v>89516043337</v>
      </c>
      <c r="H11" s="13"/>
    </row>
    <row r="12" ht="15.75" customHeight="1">
      <c r="A12" s="13" t="s">
        <v>37</v>
      </c>
      <c r="B12" s="13"/>
      <c r="C12" s="13">
        <f>'Информация о Чемпионате'!B17</f>
        <v>8</v>
      </c>
      <c r="D12" s="13"/>
      <c r="E12" s="13"/>
      <c r="F12" s="13"/>
      <c r="G12" s="13"/>
      <c r="H12" s="13"/>
    </row>
    <row r="13" ht="15.75">
      <c r="A13" s="13" t="s">
        <v>38</v>
      </c>
      <c r="B13" s="13"/>
      <c r="C13" s="13">
        <f>'Информация о Чемпионате'!B15</f>
        <v>5</v>
      </c>
      <c r="D13" s="13"/>
      <c r="E13" s="13"/>
      <c r="F13" s="13"/>
      <c r="G13" s="13"/>
      <c r="H13" s="13"/>
    </row>
    <row r="14" ht="15.75">
      <c r="A14" s="13" t="s">
        <v>39</v>
      </c>
      <c r="B14" s="13"/>
      <c r="C14" s="13">
        <f>'Информация о Чемпионате'!B16</f>
        <v>5</v>
      </c>
      <c r="D14" s="13"/>
      <c r="E14" s="13"/>
      <c r="F14" s="13"/>
      <c r="G14" s="13"/>
      <c r="H14" s="13"/>
    </row>
    <row r="15" ht="15.75">
      <c r="A15" s="13" t="s">
        <v>40</v>
      </c>
      <c r="B15" s="13"/>
      <c r="C15" s="13">
        <f>'Информация о Чемпионате'!B8</f>
        <v>0</v>
      </c>
      <c r="D15" s="13"/>
      <c r="E15" s="13"/>
      <c r="F15" s="13"/>
      <c r="G15" s="13"/>
      <c r="H15" s="13"/>
    </row>
    <row r="16" ht="20.25">
      <c r="A16" s="45" t="s">
        <v>125</v>
      </c>
      <c r="B16" s="46"/>
      <c r="C16" s="46"/>
      <c r="D16" s="46"/>
      <c r="E16" s="46"/>
      <c r="F16" s="46"/>
      <c r="G16" s="46"/>
      <c r="H16" s="46"/>
    </row>
    <row r="17" ht="60">
      <c r="A17" s="41" t="s">
        <v>51</v>
      </c>
      <c r="B17" s="41" t="s">
        <v>52</v>
      </c>
      <c r="C17" s="28" t="s">
        <v>53</v>
      </c>
      <c r="D17" s="77" t="s">
        <v>54</v>
      </c>
      <c r="E17" s="77" t="s">
        <v>55</v>
      </c>
      <c r="F17" s="77" t="s">
        <v>56</v>
      </c>
      <c r="G17" s="77" t="s">
        <v>57</v>
      </c>
      <c r="H17" s="41" t="s">
        <v>58</v>
      </c>
    </row>
    <row r="18" ht="30">
      <c r="A18" s="37">
        <v>1</v>
      </c>
      <c r="B18" s="78" t="s">
        <v>126</v>
      </c>
      <c r="C18" s="31" t="s">
        <v>127</v>
      </c>
      <c r="D18" s="33" t="s">
        <v>128</v>
      </c>
      <c r="E18" s="36">
        <v>50</v>
      </c>
      <c r="F18" s="33" t="s">
        <v>129</v>
      </c>
      <c r="G18" s="41">
        <f>E18*C14</f>
        <v>250</v>
      </c>
      <c r="H18" s="79"/>
    </row>
    <row r="19">
      <c r="A19" s="37">
        <v>2</v>
      </c>
      <c r="B19" s="78" t="s">
        <v>130</v>
      </c>
      <c r="C19" s="80" t="s">
        <v>130</v>
      </c>
      <c r="D19" s="33" t="s">
        <v>128</v>
      </c>
      <c r="E19" s="36">
        <v>1</v>
      </c>
      <c r="F19" s="33" t="s">
        <v>62</v>
      </c>
      <c r="G19" s="41">
        <v>15</v>
      </c>
      <c r="H19" s="81"/>
    </row>
    <row r="20">
      <c r="A20" s="37">
        <v>3</v>
      </c>
      <c r="B20" s="78" t="s">
        <v>131</v>
      </c>
      <c r="C20" s="80" t="s">
        <v>132</v>
      </c>
      <c r="D20" s="33" t="s">
        <v>128</v>
      </c>
      <c r="E20" s="36">
        <v>1</v>
      </c>
      <c r="F20" s="33" t="s">
        <v>62</v>
      </c>
      <c r="G20" s="41">
        <v>15</v>
      </c>
      <c r="H20" s="81"/>
    </row>
    <row r="21" ht="20.25">
      <c r="A21" s="82" t="s">
        <v>133</v>
      </c>
      <c r="B21" s="83"/>
      <c r="C21" s="83"/>
      <c r="D21" s="83"/>
      <c r="E21" s="83"/>
      <c r="F21" s="83"/>
      <c r="G21" s="83"/>
      <c r="H21" s="84"/>
    </row>
    <row r="22" ht="60">
      <c r="A22" s="40" t="s">
        <v>51</v>
      </c>
      <c r="B22" s="40" t="s">
        <v>52</v>
      </c>
      <c r="C22" s="41" t="s">
        <v>53</v>
      </c>
      <c r="D22" s="40" t="s">
        <v>54</v>
      </c>
      <c r="E22" s="40" t="s">
        <v>55</v>
      </c>
      <c r="F22" s="40" t="s">
        <v>56</v>
      </c>
      <c r="G22" s="41" t="s">
        <v>57</v>
      </c>
      <c r="H22" s="41" t="s">
        <v>58</v>
      </c>
    </row>
    <row r="23" s="85" customFormat="1" ht="25.5">
      <c r="A23" s="64">
        <v>1</v>
      </c>
      <c r="B23" s="62" t="s">
        <v>126</v>
      </c>
      <c r="C23" s="62" t="s">
        <v>127</v>
      </c>
      <c r="D23" s="62" t="s">
        <v>128</v>
      </c>
      <c r="E23" s="86">
        <v>1000</v>
      </c>
      <c r="F23" s="86" t="s">
        <v>129</v>
      </c>
      <c r="G23" s="86">
        <v>1000</v>
      </c>
      <c r="H23" s="79"/>
    </row>
    <row r="24" s="85" customFormat="1" ht="38.25">
      <c r="A24" s="64">
        <v>2</v>
      </c>
      <c r="B24" s="62" t="s">
        <v>130</v>
      </c>
      <c r="C24" s="62" t="s">
        <v>134</v>
      </c>
      <c r="D24" s="62" t="s">
        <v>128</v>
      </c>
      <c r="E24" s="86">
        <v>10</v>
      </c>
      <c r="F24" s="86" t="s">
        <v>62</v>
      </c>
      <c r="G24" s="86">
        <v>10</v>
      </c>
      <c r="H24" s="79"/>
    </row>
    <row r="25" s="85" customFormat="1">
      <c r="A25" s="64">
        <v>3</v>
      </c>
      <c r="B25" s="62" t="s">
        <v>131</v>
      </c>
      <c r="C25" s="62" t="s">
        <v>132</v>
      </c>
      <c r="D25" s="62" t="s">
        <v>128</v>
      </c>
      <c r="E25" s="86">
        <v>10</v>
      </c>
      <c r="F25" s="86" t="s">
        <v>62</v>
      </c>
      <c r="G25" s="86">
        <v>10</v>
      </c>
      <c r="H25" s="79"/>
    </row>
    <row r="26" ht="20.25">
      <c r="A26" s="45" t="s">
        <v>78</v>
      </c>
      <c r="B26" s="46"/>
      <c r="C26" s="46"/>
      <c r="D26" s="7"/>
      <c r="E26" s="7"/>
      <c r="F26" s="7"/>
      <c r="G26" s="7"/>
      <c r="H26" s="46"/>
    </row>
    <row r="27" ht="60">
      <c r="A27" s="72" t="s">
        <v>51</v>
      </c>
      <c r="B27" s="72" t="s">
        <v>52</v>
      </c>
      <c r="C27" s="72" t="s">
        <v>53</v>
      </c>
      <c r="D27" s="72" t="s">
        <v>54</v>
      </c>
      <c r="E27" s="72" t="s">
        <v>55</v>
      </c>
      <c r="F27" s="72" t="s">
        <v>56</v>
      </c>
      <c r="G27" s="72" t="s">
        <v>57</v>
      </c>
      <c r="H27" s="72" t="s">
        <v>58</v>
      </c>
    </row>
    <row r="28">
      <c r="A28" s="30">
        <v>1</v>
      </c>
      <c r="B28" s="62"/>
      <c r="C28" s="62"/>
      <c r="D28" s="62"/>
      <c r="E28" s="86"/>
      <c r="F28" s="86"/>
      <c r="G28" s="86"/>
      <c r="H28" s="87"/>
    </row>
    <row r="29">
      <c r="A29" s="30">
        <v>2</v>
      </c>
      <c r="B29" s="62"/>
      <c r="C29" s="62"/>
      <c r="D29" s="62"/>
      <c r="E29" s="86"/>
      <c r="F29" s="86"/>
      <c r="G29" s="86"/>
      <c r="H29" s="87"/>
    </row>
  </sheetData>
  <mergeCells count="31"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C9:H9"/>
    <mergeCell ref="A10:B10"/>
    <mergeCell ref="C10:D10"/>
    <mergeCell ref="E10:F10"/>
    <mergeCell ref="G10:H10"/>
    <mergeCell ref="A26:H26"/>
    <mergeCell ref="A21:H21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</mergeCells>
  <printOptions headings="0" gridLines="0"/>
  <pageMargins left="0.69999999999999996" right="0.69999999999999996" top="0.75" bottom="0.75" header="0" footer="0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87" workbookViewId="0">
      <selection activeCell="B25" activeCellId="0" sqref="B25"/>
    </sheetView>
  </sheetViews>
  <sheetFormatPr defaultColWidth="14.42578125" defaultRowHeight="15"/>
  <cols>
    <col customWidth="1" min="1" max="1" style="6" width="5.140625"/>
    <col customWidth="1" min="2" max="2" style="6" width="52"/>
    <col customWidth="1" min="3" max="3" style="6" width="27.42578125"/>
    <col customWidth="1" min="4" max="4" style="6" width="22"/>
    <col customWidth="1" min="5" max="5" style="6" width="15.42578125"/>
    <col bestFit="1" customWidth="1" min="6" max="6" style="6" width="19.7109375"/>
    <col customWidth="1" min="7" max="7" style="6" width="14.42578125"/>
    <col customWidth="1" min="8" max="9" style="6" width="8.7109375"/>
    <col min="10" max="16384" style="6" width="14.42578125"/>
  </cols>
  <sheetData>
    <row r="1">
      <c r="A1" s="88" t="s">
        <v>28</v>
      </c>
      <c r="B1" s="6"/>
      <c r="C1" s="6"/>
      <c r="D1" s="6"/>
      <c r="E1" s="6"/>
      <c r="F1" s="6"/>
      <c r="G1" s="6"/>
    </row>
    <row r="2" ht="20.25">
      <c r="A2" s="9" t="s">
        <v>29</v>
      </c>
      <c r="B2" s="9"/>
      <c r="C2" s="9"/>
      <c r="D2" s="9"/>
      <c r="E2" s="9"/>
      <c r="F2" s="9"/>
      <c r="G2" s="9"/>
      <c r="H2" s="89"/>
    </row>
    <row r="3" ht="20.25">
      <c r="A3" s="10" t="str">
        <f>'Информация о Чемпионате'!B4</f>
        <v xml:space="preserve">Региональный этап</v>
      </c>
      <c r="B3" s="10"/>
      <c r="C3" s="10"/>
      <c r="D3" s="10"/>
      <c r="E3" s="10"/>
      <c r="F3" s="10"/>
      <c r="G3" s="10"/>
      <c r="H3" s="90"/>
    </row>
    <row r="4" ht="20.25">
      <c r="A4" s="9" t="s">
        <v>30</v>
      </c>
      <c r="B4" s="9"/>
      <c r="C4" s="9"/>
      <c r="D4" s="9"/>
      <c r="E4" s="9"/>
      <c r="F4" s="9"/>
      <c r="G4" s="9"/>
      <c r="H4" s="89"/>
    </row>
    <row r="5" ht="20.25">
      <c r="A5" s="91" t="str">
        <f>'Информация о Чемпионате'!B3</f>
        <v xml:space="preserve">Сетевое и системное администрирование</v>
      </c>
      <c r="B5" s="91"/>
      <c r="C5" s="91"/>
      <c r="D5" s="91"/>
      <c r="E5" s="91"/>
      <c r="F5" s="91"/>
      <c r="G5" s="91"/>
      <c r="H5" s="92"/>
    </row>
    <row r="6" ht="20.25">
      <c r="A6" s="45" t="s">
        <v>135</v>
      </c>
      <c r="B6" s="93"/>
      <c r="C6" s="93"/>
      <c r="D6" s="93"/>
      <c r="E6" s="93"/>
      <c r="F6" s="93"/>
      <c r="G6" s="93"/>
    </row>
    <row r="7" ht="30">
      <c r="A7" s="41" t="s">
        <v>51</v>
      </c>
      <c r="B7" s="41" t="s">
        <v>52</v>
      </c>
      <c r="C7" s="28" t="s">
        <v>53</v>
      </c>
      <c r="D7" s="41" t="s">
        <v>54</v>
      </c>
      <c r="E7" s="41" t="s">
        <v>55</v>
      </c>
      <c r="F7" s="41" t="s">
        <v>56</v>
      </c>
      <c r="G7" s="41" t="s">
        <v>136</v>
      </c>
    </row>
    <row r="8">
      <c r="A8" s="36">
        <v>1</v>
      </c>
      <c r="B8" s="94"/>
      <c r="C8" s="95"/>
      <c r="D8" s="96"/>
      <c r="E8" s="37"/>
      <c r="F8" s="37"/>
      <c r="G8" s="94"/>
    </row>
    <row r="9">
      <c r="A9" s="36">
        <v>2</v>
      </c>
      <c r="B9" s="94"/>
      <c r="C9" s="95"/>
      <c r="D9" s="96"/>
      <c r="E9" s="37"/>
      <c r="F9" s="37"/>
      <c r="G9" s="94"/>
    </row>
    <row r="10">
      <c r="A10" s="36">
        <v>3</v>
      </c>
      <c r="B10" s="94"/>
      <c r="C10" s="95"/>
      <c r="D10" s="97"/>
      <c r="E10" s="37"/>
      <c r="F10" s="37"/>
      <c r="G10" s="94"/>
    </row>
    <row r="11">
      <c r="A11" s="36">
        <v>4</v>
      </c>
      <c r="B11" s="98"/>
      <c r="C11" s="95"/>
      <c r="D11" s="99"/>
      <c r="E11" s="100"/>
      <c r="F11" s="37"/>
      <c r="G11" s="98"/>
    </row>
    <row r="12">
      <c r="A12" s="36">
        <v>5</v>
      </c>
      <c r="B12" s="95"/>
      <c r="C12" s="101"/>
      <c r="D12" s="102"/>
      <c r="E12" s="103"/>
      <c r="F12" s="103"/>
      <c r="G12" s="75"/>
    </row>
    <row r="13">
      <c r="A13" s="36">
        <v>6</v>
      </c>
      <c r="B13" s="94"/>
      <c r="C13" s="101"/>
      <c r="D13" s="102"/>
      <c r="E13" s="103"/>
      <c r="F13" s="103"/>
      <c r="G13" s="94"/>
    </row>
  </sheetData>
  <mergeCells count="6">
    <mergeCell ref="A6:G6"/>
    <mergeCell ref="A1:G1"/>
    <mergeCell ref="A5:G5"/>
    <mergeCell ref="A2:G2"/>
    <mergeCell ref="A3:G3"/>
    <mergeCell ref="A4:G4"/>
  </mergeCells>
  <printOptions headings="0" gridLines="0"/>
  <pageMargins left="0.69999999999999996" right="0.69999999999999996" top="0.75" bottom="0.75" header="0" footer="0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ONLYOFFICE/8.3.0.97</Application>
  <DocSecurity>0</DocSecurity>
  <ScaleCrop>0</ScaleCrop>
  <HeadingPairs>
    <vt:vector size="0" baseType="variant"/>
  </HeadingPairs>
  <TitlesOfParts>
    <vt:vector size="0" baseType="lpstr"/>
  </TitlesOfParts>
  <Company/>
  <LinksUpToDate>0</LinksUpToDate>
  <SharedDoc>0</SharedDoc>
  <HyperlinksChanged>0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revision>1</cp:revision>
  <dcterms:created xsi:type="dcterms:W3CDTF">2023-01-11T12:24:27Z</dcterms:created>
  <dcterms:modified xsi:type="dcterms:W3CDTF">2025-12-24T00:50:14Z</dcterms:modified>
</cp:coreProperties>
</file>