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E:\Чемпионат\"/>
    </mc:Choice>
  </mc:AlternateContent>
  <xr:revisionPtr revIDLastSave="0" documentId="13_ncr:1_{E02C93EF-59DC-43D7-B464-0D4674111C4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5" l="1"/>
  <c r="A3" i="5"/>
  <c r="G41" i="3"/>
  <c r="G40" i="3"/>
  <c r="G39" i="3"/>
  <c r="G33" i="3"/>
  <c r="G32" i="3"/>
  <c r="G31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74" i="2"/>
  <c r="G73" i="2"/>
  <c r="G72" i="2"/>
  <c r="G69" i="2"/>
  <c r="G68" i="2"/>
  <c r="G67" i="2"/>
  <c r="G66" i="2"/>
  <c r="G65" i="2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6" i="4"/>
  <c r="G25" i="4"/>
  <c r="G24" i="4"/>
  <c r="G23" i="4"/>
  <c r="G22" i="4"/>
  <c r="G21" i="4"/>
  <c r="G20" i="4"/>
  <c r="G19" i="4"/>
  <c r="G18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</calcChain>
</file>

<file path=xl/sharedStrings.xml><?xml version="1.0" encoding="utf-8"?>
<sst xmlns="http://schemas.openxmlformats.org/spreadsheetml/2006/main" count="476" uniqueCount="162">
  <si>
    <t>Компетенция</t>
  </si>
  <si>
    <t>Турагентская деятельность</t>
  </si>
  <si>
    <t>Наименование этапа Чемпионата</t>
  </si>
  <si>
    <t>Региональный этап чемпионата по профессиональному мастерству "Профессионалы" в 2026 г.</t>
  </si>
  <si>
    <t>Субъект РФ (регион проведения)</t>
  </si>
  <si>
    <t>Кемеровская область - Кузбасс</t>
  </si>
  <si>
    <t>Базовая организация расположения конкурсной площадки</t>
  </si>
  <si>
    <t>ГПОУ Кемеровский техникум индустрии питания и сферы услуг</t>
  </si>
  <si>
    <t>Адрес конкурсной площадки</t>
  </si>
  <si>
    <t>г. Кемерово, ул. Радищева, д. 7</t>
  </si>
  <si>
    <t>Даты проведения</t>
  </si>
  <si>
    <t>09-13 февраля 2026 г.</t>
  </si>
  <si>
    <t>Главный эксперт</t>
  </si>
  <si>
    <t>Голубева Александра Валентиновна</t>
  </si>
  <si>
    <t>Электронная почта ГЭ</t>
  </si>
  <si>
    <t>aldravalent@gmail.com</t>
  </si>
  <si>
    <t>Моб.телефон ГЭ</t>
  </si>
  <si>
    <t>+7 (961) 711-63-18</t>
  </si>
  <si>
    <t>Технический администратор площадки</t>
  </si>
  <si>
    <t>Черепанова Ангелина Федоровна</t>
  </si>
  <si>
    <t>Электронная почта ТАП</t>
  </si>
  <si>
    <t>angelina19992015@gmail.com</t>
  </si>
  <si>
    <t>Моб.телефон ТАП</t>
  </si>
  <si>
    <t>+7 (960) 925-52-99</t>
  </si>
  <si>
    <t>Количество конкурсантов (команд)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</si>
  <si>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</si>
  <si>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</si>
  <si>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</si>
  <si>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</si>
  <si>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</si>
  <si>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</si>
  <si>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</si>
  <si>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</si>
  <si>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</si>
  <si>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</si>
  <si>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</si>
  <si>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</si>
  <si>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</si>
  <si>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</si>
  <si>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</si>
  <si>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</si>
  <si>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</si>
  <si>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</si>
  <si>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</si>
  <si>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</si>
  <si>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</si>
  <si>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</si>
  <si>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</si>
  <si>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62,9 кв.м.</t>
  </si>
  <si>
    <t xml:space="preserve">Освещение: Верхнее искусственное освещение (300 люкс) </t>
  </si>
  <si>
    <t>Интернет: Подключение компьютеров к проводному интернету</t>
  </si>
  <si>
    <t>Электричество: 6 подключений к сети по 220 Вольт</t>
  </si>
  <si>
    <t>Контур заземления для электропитания и сети слаботочных подключений (при необходимости): не требуется</t>
  </si>
  <si>
    <t>Покрытие пола: на всю зону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</si>
  <si>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</si>
  <si>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</si>
  <si>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</si>
  <si>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</si>
  <si>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</si>
  <si>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</si>
  <si>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</si>
  <si>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</si>
  <si>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</si>
  <si>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</si>
  <si>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Компьютер с доступом в Интернет</t>
  </si>
  <si>
    <t>BasicRay B161 Core i5 3 Ггц / 4 Гб RAM / 1 Тб HDD, ОС Astra Linux 1.8, монитор Philips 19'', клавиатура стандартная Sven, мышь компьютерная оптическая проводная Okliсk</t>
  </si>
  <si>
    <t>Оборудование IT</t>
  </si>
  <si>
    <t>шт</t>
  </si>
  <si>
    <t>МФУ (черно-белая печать)</t>
  </si>
  <si>
    <t>Kyosera ECOSYS M2235dn черно-белая лазерная печать, формат А4</t>
  </si>
  <si>
    <t>Интерактивная панель</t>
  </si>
  <si>
    <t>Nextouch NextPanel 75'' (190 см) / 3840x2160 (4K UHD), OC Astra Linux 1.8</t>
  </si>
  <si>
    <t>Презентер</t>
  </si>
  <si>
    <t>Пульт для презентаций Oklick 695P беспроводной</t>
  </si>
  <si>
    <t>Расходные материалы</t>
  </si>
  <si>
    <t>Аудиосистема</t>
  </si>
  <si>
    <t>Nextouch NextPanel 75'' - встроенные динамики с выходной звуковой мощностью 2 × 10 Вт</t>
  </si>
  <si>
    <t>Картридж для МФУ (черно-белая печать)</t>
  </si>
  <si>
    <t>Тонер-картридж TK-1200 для Kyocera Ecosys M2235dn</t>
  </si>
  <si>
    <t xml:space="preserve">Стол </t>
  </si>
  <si>
    <t xml:space="preserve">(ШхГ) 160 см х 75см </t>
  </si>
  <si>
    <t>Мебель</t>
  </si>
  <si>
    <t>Стул</t>
  </si>
  <si>
    <t xml:space="preserve">Стул для посетителей офисный </t>
  </si>
  <si>
    <t>Комната Конкурсантов (оборудование, инструмент, мебель) (по количеству конкурсантов)</t>
  </si>
  <si>
    <t>Площадь зоны: 51,6 кв.м.</t>
  </si>
  <si>
    <t>Интернет: не требуется</t>
  </si>
  <si>
    <t>Электричество: 2 подключения к сети по 220 Вольт</t>
  </si>
  <si>
    <t>Стол</t>
  </si>
  <si>
    <t>Вешалка</t>
  </si>
  <si>
    <t>Вешалка напольная для верхней одежды</t>
  </si>
  <si>
    <t>Мусорная корзина</t>
  </si>
  <si>
    <t>Корзина для бумаг и мусора 10 литров, пластик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</si>
  <si>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</si>
  <si>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71,6 кв.м.</t>
  </si>
  <si>
    <t>Электричество: 7 подключений к сети по 220 Вольт</t>
  </si>
  <si>
    <t>Стол компьютерный</t>
  </si>
  <si>
    <t xml:space="preserve">(ШхГ) 75 см х 70 см </t>
  </si>
  <si>
    <t>Стол для работы экспертов</t>
  </si>
  <si>
    <t>Стул для работы экспертов</t>
  </si>
  <si>
    <t>Шкаф офисный для документов  (с ключом)</t>
  </si>
  <si>
    <t>Шкаф закрытый с полками для документов (ШхГхВ) 77 см х 38 см х 200 см</t>
  </si>
  <si>
    <t>Охрана труда и техника безопасности</t>
  </si>
  <si>
    <t>Аптечка</t>
  </si>
  <si>
    <t>Аптечка первой помощи ФЭСТ (изготовлена в соответствии с приказом Минзрава РФ от 24.05.2024 г. №262н)</t>
  </si>
  <si>
    <t>Охрана труда</t>
  </si>
  <si>
    <t>Огнетушитель</t>
  </si>
  <si>
    <t>Огнетушитель переносной порошковый</t>
  </si>
  <si>
    <t>Кулер 19 л (холодная/горячая вода)</t>
  </si>
  <si>
    <t>Кулер-чайник напольный 19 л.</t>
  </si>
  <si>
    <t xml:space="preserve">Складское помещение </t>
  </si>
  <si>
    <t>Площадь зоны: не менее 17 кв.м.</t>
  </si>
  <si>
    <t xml:space="preserve">Освещение: Допустимо верхнее искусственное освещение ( не менее 200 люкс) </t>
  </si>
  <si>
    <t>Электричество: 1 подключение к сети к сети по 220 Вольт</t>
  </si>
  <si>
    <t>Пилот, 6 розеток</t>
  </si>
  <si>
    <t>Сетевой фильтр DEXP Standard 630W, розетки - 6, 10 А, 2400 Вт, кабель - 3 м</t>
  </si>
  <si>
    <t xml:space="preserve">Флэш-накопитель </t>
  </si>
  <si>
    <t>8 Гб</t>
  </si>
  <si>
    <t>Стеллаж</t>
  </si>
  <si>
    <t>Шкаф-стеллаж (ШхГхВ) 85 см х 36 см х 182 см</t>
  </si>
  <si>
    <t>Рабочее место Конкурсанта (основное оборудование, вспомогательное оборудование, инструмент (по количеству рабочих мест))</t>
  </si>
  <si>
    <t>BasicRay B161 Core i5 3 Ггц / 4 Гб RAM / 1 Тб HDD, ОС Astra Linux 1.8</t>
  </si>
  <si>
    <t xml:space="preserve">шт ( на 1 раб.место) </t>
  </si>
  <si>
    <t xml:space="preserve">Монитор </t>
  </si>
  <si>
    <t>Монитор Philips 19''</t>
  </si>
  <si>
    <t>Компьютерная клавиатура</t>
  </si>
  <si>
    <t>Клавиатура стандартная проводная Sven</t>
  </si>
  <si>
    <t>Оборудование</t>
  </si>
  <si>
    <t>Компьютерная мышь</t>
  </si>
  <si>
    <t>Мышь компьютерная оптическая проводная Okliсk</t>
  </si>
  <si>
    <t>Подставка для канцелярских принадлежностей</t>
  </si>
  <si>
    <t>Органайзер для канцелярии на 6 отделений, пластик</t>
  </si>
  <si>
    <t>Калькулятор настольный</t>
  </si>
  <si>
    <t>Офисный, полноразмерный</t>
  </si>
  <si>
    <t xml:space="preserve">Вертикальный или горизонтальный лоток для бумаг ( 3 отделения) </t>
  </si>
  <si>
    <t>Вертикальный лоток для бумаг 240 мм 3 отделения, пластик</t>
  </si>
  <si>
    <t xml:space="preserve">Стол офисный  рабочий </t>
  </si>
  <si>
    <t>Офисный стул</t>
  </si>
  <si>
    <t>Вращающееся эргономическое офисное кресло на колесиках</t>
  </si>
  <si>
    <t>Рабочее место Конкурсанта (расходные материалы по количеству конкурсантов)</t>
  </si>
  <si>
    <t>Пластиковый конверт на кнопке А4</t>
  </si>
  <si>
    <t>Критически важные характеристики позиции отсутствуют</t>
  </si>
  <si>
    <t>шт (на 1 раб место)</t>
  </si>
  <si>
    <t>Планшет для бумаги с зажимом</t>
  </si>
  <si>
    <t>Степлер с набором скоб</t>
  </si>
  <si>
    <t>Антистеплер</t>
  </si>
  <si>
    <t>Комплект маркеров-выделителей (2 цвета)</t>
  </si>
  <si>
    <t>Ручка шариковая</t>
  </si>
  <si>
    <t>Карандаш простой</t>
  </si>
  <si>
    <t>Ластик</t>
  </si>
  <si>
    <t>Скрепки</t>
  </si>
  <si>
    <t>уп</t>
  </si>
  <si>
    <t>Расходные материалы на всех конкурсантов и экспертов</t>
  </si>
  <si>
    <t>Стаканы одноразовые</t>
  </si>
  <si>
    <t>Мешки для мусора</t>
  </si>
  <si>
    <t>Бумага листовая А4</t>
  </si>
  <si>
    <t>Файл-вкладыш прозрачный А4</t>
  </si>
  <si>
    <t xml:space="preserve">Папка-скоросшиватель пластиковая </t>
  </si>
  <si>
    <t>Папка-регистратор 70 мм</t>
  </si>
  <si>
    <t>Ножницы</t>
  </si>
  <si>
    <t>Личный инструмент конкурсанта не требуется</t>
  </si>
  <si>
    <t xml:space="preserve">Примечание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</si>
</sst>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u/>
      <sz val="14"/>
      <color theme="10"/>
      <name val="XO Thames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sz val="10"/>
      <name val="Times New Roman"/>
    </font>
    <font>
      <sz val="11"/>
      <color theme="1"/>
      <name val="Times New Roman"/>
    </font>
    <font>
      <sz val="10"/>
      <color rgb="FF151129"/>
      <name val="Liberation Sans"/>
    </font>
    <font>
      <sz val="11"/>
      <name val="Calibri"/>
    </font>
    <font>
      <b/>
      <sz val="12"/>
      <color indexed="2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AEABAB"/>
        <bgColor rgb="FFAEABAB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9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4" fillId="0" borderId="1" xfId="1" applyFont="1" applyBorder="1" applyAlignment="1">
      <alignment horizontal="right" wrapText="1"/>
    </xf>
    <xf numFmtId="0" fontId="2" fillId="0" borderId="0" xfId="2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/>
    </xf>
    <xf numFmtId="0" fontId="12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3" fillId="0" borderId="13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5" fillId="0" borderId="1" xfId="2" applyFont="1" applyBorder="1"/>
    <xf numFmtId="0" fontId="5" fillId="0" borderId="15" xfId="2" applyFont="1" applyBorder="1" applyAlignment="1">
      <alignment horizontal="left"/>
    </xf>
    <xf numFmtId="0" fontId="5" fillId="0" borderId="13" xfId="2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3" fillId="0" borderId="13" xfId="2" applyFont="1" applyBorder="1" applyAlignment="1">
      <alignment horizontal="center" vertical="center" wrapText="1"/>
    </xf>
    <xf numFmtId="0" fontId="13" fillId="0" borderId="14" xfId="2" applyFont="1" applyBorder="1" applyAlignment="1">
      <alignment horizontal="center" vertical="center"/>
    </xf>
    <xf numFmtId="0" fontId="13" fillId="0" borderId="14" xfId="2" applyFont="1" applyBorder="1" applyAlignment="1">
      <alignment horizontal="center" vertical="center" wrapText="1"/>
    </xf>
    <xf numFmtId="0" fontId="5" fillId="0" borderId="18" xfId="2" applyFont="1" applyBorder="1"/>
    <xf numFmtId="0" fontId="5" fillId="0" borderId="1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/>
    </xf>
    <xf numFmtId="0" fontId="12" fillId="0" borderId="15" xfId="0" applyFont="1" applyBorder="1" applyAlignment="1">
      <alignment vertical="top" wrapText="1"/>
    </xf>
    <xf numFmtId="0" fontId="5" fillId="0" borderId="19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/>
    </xf>
    <xf numFmtId="0" fontId="5" fillId="0" borderId="22" xfId="2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5" fillId="0" borderId="13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2" fillId="0" borderId="0" xfId="0" applyFont="1" applyAlignment="1">
      <alignment vertical="top" wrapText="1"/>
    </xf>
    <xf numFmtId="0" fontId="5" fillId="0" borderId="13" xfId="2" applyFont="1" applyBorder="1"/>
    <xf numFmtId="0" fontId="14" fillId="0" borderId="1" xfId="0" applyFont="1" applyBorder="1" applyAlignment="1">
      <alignment horizontal="left" vertical="top" wrapText="1"/>
    </xf>
    <xf numFmtId="0" fontId="5" fillId="0" borderId="1" xfId="2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9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5" fillId="0" borderId="30" xfId="2" applyFont="1" applyBorder="1" applyAlignment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12" fillId="0" borderId="18" xfId="0" applyFont="1" applyBorder="1" applyAlignment="1">
      <alignment vertical="top" wrapText="1"/>
    </xf>
    <xf numFmtId="0" fontId="5" fillId="0" borderId="16" xfId="2" applyFont="1" applyBorder="1" applyAlignment="1">
      <alignment horizontal="center" vertical="center" wrapText="1"/>
    </xf>
    <xf numFmtId="0" fontId="5" fillId="0" borderId="29" xfId="2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9" fillId="0" borderId="0" xfId="2" applyFont="1" applyAlignment="1">
      <alignment horizontal="left" vertical="top" wrapText="1"/>
    </xf>
    <xf numFmtId="0" fontId="7" fillId="6" borderId="16" xfId="2" applyFont="1" applyFill="1" applyBorder="1" applyAlignment="1">
      <alignment horizontal="center" vertical="center"/>
    </xf>
    <xf numFmtId="0" fontId="5" fillId="0" borderId="17" xfId="2" applyFont="1" applyBorder="1"/>
    <xf numFmtId="0" fontId="5" fillId="0" borderId="0" xfId="2" applyFont="1"/>
    <xf numFmtId="0" fontId="7" fillId="5" borderId="15" xfId="2" applyFont="1" applyFill="1" applyBorder="1" applyAlignment="1">
      <alignment horizontal="center"/>
    </xf>
    <xf numFmtId="0" fontId="7" fillId="5" borderId="31" xfId="2" applyFont="1" applyFill="1" applyBorder="1" applyAlignment="1">
      <alignment horizontal="center"/>
    </xf>
    <xf numFmtId="0" fontId="7" fillId="5" borderId="22" xfId="2" applyFont="1" applyFill="1" applyBorder="1" applyAlignment="1">
      <alignment horizontal="center"/>
    </xf>
    <xf numFmtId="0" fontId="5" fillId="0" borderId="0" xfId="2" applyFont="1" applyAlignment="1">
      <alignment horizontal="right"/>
    </xf>
    <xf numFmtId="0" fontId="8" fillId="3" borderId="0" xfId="2" applyFont="1" applyFill="1" applyAlignment="1">
      <alignment horizontal="center" vertical="center" wrapText="1"/>
    </xf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9" fillId="0" borderId="0" xfId="2" applyFont="1" applyAlignment="1">
      <alignment horizontal="left"/>
    </xf>
    <xf numFmtId="0" fontId="7" fillId="4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/>
    </xf>
    <xf numFmtId="0" fontId="10" fillId="0" borderId="5" xfId="2" applyFont="1" applyBorder="1" applyAlignment="1">
      <alignment horizontal="left" vertical="top" wrapText="1"/>
    </xf>
    <xf numFmtId="0" fontId="11" fillId="0" borderId="6" xfId="2" applyFont="1" applyBorder="1"/>
    <xf numFmtId="0" fontId="11" fillId="0" borderId="7" xfId="2" applyFont="1" applyBorder="1"/>
    <xf numFmtId="0" fontId="11" fillId="0" borderId="8" xfId="2" applyFont="1" applyBorder="1" applyAlignment="1">
      <alignment horizontal="left" vertical="top" wrapText="1"/>
    </xf>
    <xf numFmtId="0" fontId="11" fillId="0" borderId="0" xfId="2" applyFont="1"/>
    <xf numFmtId="0" fontId="11" fillId="0" borderId="9" xfId="2" applyFont="1" applyBorder="1"/>
    <xf numFmtId="0" fontId="11" fillId="0" borderId="10" xfId="2" applyFont="1" applyBorder="1" applyAlignment="1">
      <alignment horizontal="left" vertical="top" wrapText="1"/>
    </xf>
    <xf numFmtId="0" fontId="11" fillId="0" borderId="11" xfId="2" applyFont="1" applyBorder="1"/>
    <xf numFmtId="0" fontId="11" fillId="0" borderId="12" xfId="2" applyFont="1" applyBorder="1"/>
    <xf numFmtId="0" fontId="11" fillId="0" borderId="0" xfId="2" applyFont="1" applyAlignment="1">
      <alignment horizontal="left" vertical="top" wrapText="1"/>
    </xf>
    <xf numFmtId="0" fontId="11" fillId="0" borderId="9" xfId="2" applyFont="1" applyBorder="1" applyAlignment="1">
      <alignment horizontal="left" vertical="top" wrapText="1"/>
    </xf>
    <xf numFmtId="0" fontId="11" fillId="0" borderId="23" xfId="2" applyFont="1" applyBorder="1" applyAlignment="1">
      <alignment horizontal="left" vertical="top" wrapText="1"/>
    </xf>
    <xf numFmtId="0" fontId="11" fillId="0" borderId="24" xfId="2" applyFont="1" applyBorder="1" applyAlignment="1">
      <alignment horizontal="left" vertical="top" wrapText="1"/>
    </xf>
    <xf numFmtId="0" fontId="11" fillId="0" borderId="25" xfId="2" applyFont="1" applyBorder="1" applyAlignment="1">
      <alignment horizontal="left" vertical="top" wrapText="1"/>
    </xf>
    <xf numFmtId="0" fontId="11" fillId="0" borderId="26" xfId="2" applyFont="1" applyBorder="1" applyAlignment="1">
      <alignment horizontal="left" vertical="top" wrapText="1"/>
    </xf>
    <xf numFmtId="0" fontId="11" fillId="0" borderId="27" xfId="2" applyFont="1" applyBorder="1" applyAlignment="1">
      <alignment horizontal="left" vertical="top" wrapText="1"/>
    </xf>
    <xf numFmtId="0" fontId="11" fillId="0" borderId="28" xfId="2" applyFont="1" applyBorder="1" applyAlignment="1">
      <alignment horizontal="left" vertical="top" wrapText="1"/>
    </xf>
    <xf numFmtId="0" fontId="15" fillId="0" borderId="17" xfId="2" applyFont="1" applyBorder="1"/>
    <xf numFmtId="0" fontId="15" fillId="0" borderId="0" xfId="2" applyFont="1" applyAlignment="1">
      <alignment horizontal="right"/>
    </xf>
    <xf numFmtId="0" fontId="2" fillId="0" borderId="0" xfId="2"/>
    <xf numFmtId="0" fontId="8" fillId="3" borderId="3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angelina19992015@gmail.com" TargetMode="External"/><Relationship Id="rId1" Type="http://schemas.openxmlformats.org/officeDocument/2006/relationships/hyperlink" Target="http://aldravalen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5"/>
  <sheetViews>
    <sheetView workbookViewId="0">
      <selection activeCell="B4" sqref="B4"/>
    </sheetView>
  </sheetViews>
  <sheetFormatPr defaultRowHeight="18" x14ac:dyDescent="0.35"/>
  <cols>
    <col min="1" max="1" width="52.109375" style="1" customWidth="1"/>
    <col min="2" max="2" width="90.5546875" style="2" customWidth="1"/>
  </cols>
  <sheetData>
    <row r="2" spans="1:2" x14ac:dyDescent="0.35">
      <c r="B2" s="1"/>
    </row>
    <row r="3" spans="1:2" x14ac:dyDescent="0.35">
      <c r="A3" s="3" t="s">
        <v>0</v>
      </c>
      <c r="B3" s="4" t="s">
        <v>1</v>
      </c>
    </row>
    <row r="4" spans="1:2" ht="36" x14ac:dyDescent="0.35">
      <c r="A4" s="3" t="s">
        <v>2</v>
      </c>
      <c r="B4" s="4" t="s">
        <v>3</v>
      </c>
    </row>
    <row r="5" spans="1:2" x14ac:dyDescent="0.35">
      <c r="A5" s="3" t="s">
        <v>4</v>
      </c>
      <c r="B5" s="4" t="s">
        <v>5</v>
      </c>
    </row>
    <row r="6" spans="1:2" ht="36" x14ac:dyDescent="0.35">
      <c r="A6" s="3" t="s">
        <v>6</v>
      </c>
      <c r="B6" s="4" t="s">
        <v>7</v>
      </c>
    </row>
    <row r="7" spans="1:2" x14ac:dyDescent="0.35">
      <c r="A7" s="3" t="s">
        <v>8</v>
      </c>
      <c r="B7" s="4" t="s">
        <v>9</v>
      </c>
    </row>
    <row r="8" spans="1:2" x14ac:dyDescent="0.35">
      <c r="A8" s="3" t="s">
        <v>10</v>
      </c>
      <c r="B8" s="4" t="s">
        <v>11</v>
      </c>
    </row>
    <row r="9" spans="1:2" x14ac:dyDescent="0.35">
      <c r="A9" s="3" t="s">
        <v>12</v>
      </c>
      <c r="B9" s="4" t="s">
        <v>13</v>
      </c>
    </row>
    <row r="10" spans="1:2" x14ac:dyDescent="0.35">
      <c r="A10" s="3" t="s">
        <v>14</v>
      </c>
      <c r="B10" s="5" t="s">
        <v>15</v>
      </c>
    </row>
    <row r="11" spans="1:2" x14ac:dyDescent="0.35">
      <c r="A11" s="3" t="s">
        <v>16</v>
      </c>
      <c r="B11" s="4" t="s">
        <v>17</v>
      </c>
    </row>
    <row r="12" spans="1:2" ht="18" customHeight="1" x14ac:dyDescent="0.35">
      <c r="A12" s="3" t="s">
        <v>18</v>
      </c>
      <c r="B12" s="4" t="s">
        <v>19</v>
      </c>
    </row>
    <row r="13" spans="1:2" x14ac:dyDescent="0.35">
      <c r="A13" s="3" t="s">
        <v>20</v>
      </c>
      <c r="B13" s="5" t="s">
        <v>21</v>
      </c>
    </row>
    <row r="14" spans="1:2" x14ac:dyDescent="0.35">
      <c r="A14" s="3" t="s">
        <v>22</v>
      </c>
      <c r="B14" s="4" t="s">
        <v>23</v>
      </c>
    </row>
    <row r="15" spans="1:2" x14ac:dyDescent="0.35">
      <c r="A15" s="3" t="s">
        <v>24</v>
      </c>
      <c r="B15" s="4">
        <v>5</v>
      </c>
    </row>
    <row r="16" spans="1:2" x14ac:dyDescent="0.35">
      <c r="A16" s="3" t="s">
        <v>25</v>
      </c>
      <c r="B16" s="4">
        <v>5</v>
      </c>
    </row>
    <row r="17" spans="1:2" ht="52.5" customHeight="1" x14ac:dyDescent="0.35">
      <c r="A17" s="3" t="s">
        <v>26</v>
      </c>
      <c r="B17" s="4">
        <v>8</v>
      </c>
    </row>
    <row r="20" spans="1:2" x14ac:dyDescent="0.35">
      <c r="A20" s="1" t="s">
        <v>27</v>
      </c>
    </row>
    <row r="21" spans="1:2" x14ac:dyDescent="0.35">
      <c r="A21" s="1" t="s">
        <v>28</v>
      </c>
    </row>
    <row r="22" spans="1:2" x14ac:dyDescent="0.35">
      <c r="A22" s="1" t="s">
        <v>29</v>
      </c>
    </row>
    <row r="23" spans="1:2" x14ac:dyDescent="0.35">
      <c r="A23" s="1" t="s">
        <v>30</v>
      </c>
    </row>
    <row r="24" spans="1:2" x14ac:dyDescent="0.35">
      <c r="A24" s="1" t="s">
        <v>31</v>
      </c>
    </row>
    <row r="25" spans="1:2" x14ac:dyDescent="0.35">
      <c r="A25" s="1" t="s">
        <v>32</v>
      </c>
    </row>
  </sheetData>
  <hyperlinks>
    <hyperlink ref="B10" r:id="rId1" xr:uid="{00000000-0004-0000-0000-000000000000}"/>
    <hyperlink ref="B13" r:id="rId2" xr:uid="{00000000-0004-0000-0000-000001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8"/>
  <sheetViews>
    <sheetView tabSelected="1" zoomScale="69" workbookViewId="0">
      <selection activeCell="K16" sqref="K16"/>
    </sheetView>
  </sheetViews>
  <sheetFormatPr defaultColWidth="14.44140625" defaultRowHeight="15" customHeight="1" x14ac:dyDescent="0.3"/>
  <cols>
    <col min="1" max="1" width="5.109375" style="7" customWidth="1"/>
    <col min="2" max="2" width="52" style="7" customWidth="1"/>
    <col min="3" max="3" width="30.88671875" style="7" customWidth="1"/>
    <col min="4" max="4" width="22" style="7" customWidth="1"/>
    <col min="5" max="5" width="15.44140625" style="7" customWidth="1"/>
    <col min="6" max="6" width="19.5546875" style="7" bestFit="1" customWidth="1"/>
    <col min="7" max="7" width="14.44140625" style="7" customWidth="1"/>
    <col min="8" max="8" width="25" style="7" bestFit="1" customWidth="1"/>
    <col min="9" max="11" width="8.5546875" style="6" customWidth="1"/>
    <col min="12" max="16384" width="14.44140625" style="6"/>
  </cols>
  <sheetData>
    <row r="1" spans="1:10" ht="14.4" x14ac:dyDescent="0.3">
      <c r="A1" s="67" t="s">
        <v>33</v>
      </c>
      <c r="B1" s="63"/>
      <c r="C1" s="63"/>
      <c r="D1" s="63"/>
      <c r="E1" s="63"/>
      <c r="F1" s="63"/>
      <c r="G1" s="63"/>
      <c r="H1" s="63"/>
    </row>
    <row r="2" spans="1:10" ht="21" x14ac:dyDescent="0.4">
      <c r="A2" s="69" t="s">
        <v>34</v>
      </c>
      <c r="B2" s="69"/>
      <c r="C2" s="69"/>
      <c r="D2" s="69"/>
      <c r="E2" s="69"/>
      <c r="F2" s="69"/>
      <c r="G2" s="69"/>
      <c r="H2" s="69"/>
    </row>
    <row r="3" spans="1:10" ht="21" customHeight="1" x14ac:dyDescent="0.3">
      <c r="A3" s="70" t="str">
        <f>'Информация о Чемпионате'!B4</f>
        <v>Региональный этап чемпионата по профессиональному мастерству "Профессионалы" в 2026 г.</v>
      </c>
      <c r="B3" s="70"/>
      <c r="C3" s="70"/>
      <c r="D3" s="70"/>
      <c r="E3" s="70"/>
      <c r="F3" s="70"/>
      <c r="G3" s="70"/>
      <c r="H3" s="70"/>
      <c r="I3" s="8"/>
      <c r="J3" s="8"/>
    </row>
    <row r="4" spans="1:10" ht="21" x14ac:dyDescent="0.4">
      <c r="A4" s="69" t="s">
        <v>35</v>
      </c>
      <c r="B4" s="69"/>
      <c r="C4" s="69"/>
      <c r="D4" s="69"/>
      <c r="E4" s="69"/>
      <c r="F4" s="69"/>
      <c r="G4" s="69"/>
      <c r="H4" s="69"/>
    </row>
    <row r="5" spans="1:10" ht="22.5" customHeight="1" x14ac:dyDescent="0.3">
      <c r="A5" s="68" t="str">
        <f>'Информация о Чемпионате'!B3</f>
        <v>Турагентская деятельность</v>
      </c>
      <c r="B5" s="68"/>
      <c r="C5" s="68"/>
      <c r="D5" s="68"/>
      <c r="E5" s="68"/>
      <c r="F5" s="68"/>
      <c r="G5" s="68"/>
      <c r="H5" s="68"/>
    </row>
    <row r="6" spans="1:10" ht="14.4" x14ac:dyDescent="0.3">
      <c r="A6" s="60" t="s">
        <v>36</v>
      </c>
      <c r="B6" s="63"/>
      <c r="C6" s="63"/>
      <c r="D6" s="63"/>
      <c r="E6" s="63"/>
      <c r="F6" s="63"/>
      <c r="G6" s="63"/>
      <c r="H6" s="63"/>
    </row>
    <row r="7" spans="1:10" ht="15.75" customHeight="1" x14ac:dyDescent="0.3">
      <c r="A7" s="60" t="s">
        <v>37</v>
      </c>
      <c r="B7" s="60"/>
      <c r="C7" s="71" t="str">
        <f>'Информация о Чемпионате'!B5</f>
        <v>Кемеровская область - Кузбасс</v>
      </c>
      <c r="D7" s="71"/>
      <c r="E7" s="71"/>
      <c r="F7" s="71"/>
      <c r="G7" s="71"/>
      <c r="H7" s="71"/>
    </row>
    <row r="8" spans="1:10" ht="15.75" customHeight="1" x14ac:dyDescent="0.3">
      <c r="A8" s="60" t="s">
        <v>38</v>
      </c>
      <c r="B8" s="60"/>
      <c r="C8" s="60"/>
      <c r="D8" s="71" t="str">
        <f>'Информация о Чемпионате'!B6</f>
        <v>ГПОУ Кемеровский техникум индустрии питания и сферы услуг</v>
      </c>
      <c r="E8" s="71"/>
      <c r="F8" s="71"/>
      <c r="G8" s="71"/>
      <c r="H8" s="71"/>
    </row>
    <row r="9" spans="1:10" ht="15.75" customHeight="1" x14ac:dyDescent="0.3">
      <c r="A9" s="60" t="s">
        <v>39</v>
      </c>
      <c r="B9" s="60"/>
      <c r="C9" s="60" t="str">
        <f>'Информация о Чемпионате'!B7</f>
        <v>г. Кемерово, ул. Радищева, д. 7</v>
      </c>
      <c r="D9" s="60"/>
      <c r="E9" s="60"/>
      <c r="F9" s="60"/>
      <c r="G9" s="60"/>
      <c r="H9" s="60"/>
    </row>
    <row r="10" spans="1:10" ht="15.75" customHeight="1" x14ac:dyDescent="0.3">
      <c r="A10" s="60" t="s">
        <v>40</v>
      </c>
      <c r="B10" s="60"/>
      <c r="C10" s="60" t="str">
        <f>'Информация о Чемпионате'!B9</f>
        <v>Голубева Александра Валентиновна</v>
      </c>
      <c r="D10" s="60"/>
      <c r="E10" s="60" t="str">
        <f>'Информация о Чемпионате'!B10</f>
        <v>aldravalent@gmail.com</v>
      </c>
      <c r="F10" s="60"/>
      <c r="G10" s="60" t="str">
        <f>'Информация о Чемпионате'!B11</f>
        <v>+7 (961) 711-63-18</v>
      </c>
      <c r="H10" s="60"/>
    </row>
    <row r="11" spans="1:10" ht="15.75" customHeight="1" x14ac:dyDescent="0.3">
      <c r="A11" s="60" t="s">
        <v>41</v>
      </c>
      <c r="B11" s="60"/>
      <c r="C11" s="60" t="str">
        <f>'Информация о Чемпионате'!B12</f>
        <v>Черепанова Ангелина Федоровна</v>
      </c>
      <c r="D11" s="60"/>
      <c r="E11" s="60" t="str">
        <f>'Информация о Чемпионате'!B13</f>
        <v>angelina19992015@gmail.com</v>
      </c>
      <c r="F11" s="60"/>
      <c r="G11" s="60" t="str">
        <f>'Информация о Чемпионате'!B14</f>
        <v>+7 (960) 925-52-99</v>
      </c>
      <c r="H11" s="60"/>
    </row>
    <row r="12" spans="1:10" ht="15.75" customHeight="1" x14ac:dyDescent="0.3">
      <c r="A12" s="60" t="s">
        <v>42</v>
      </c>
      <c r="B12" s="60"/>
      <c r="C12" s="60">
        <f>'Информация о Чемпионате'!B17</f>
        <v>8</v>
      </c>
      <c r="D12" s="60"/>
      <c r="E12" s="60"/>
      <c r="F12" s="60"/>
      <c r="G12" s="60"/>
      <c r="H12" s="60"/>
    </row>
    <row r="13" spans="1:10" ht="15.75" customHeight="1" x14ac:dyDescent="0.3">
      <c r="A13" s="60" t="s">
        <v>43</v>
      </c>
      <c r="B13" s="60"/>
      <c r="C13" s="60">
        <f>'Информация о Чемпионате'!B15</f>
        <v>5</v>
      </c>
      <c r="D13" s="60"/>
      <c r="E13" s="60"/>
      <c r="F13" s="60"/>
      <c r="G13" s="60"/>
      <c r="H13" s="60"/>
    </row>
    <row r="14" spans="1:10" ht="15.75" customHeight="1" x14ac:dyDescent="0.3">
      <c r="A14" s="60" t="s">
        <v>44</v>
      </c>
      <c r="B14" s="60"/>
      <c r="C14" s="60">
        <f>'Информация о Чемпионате'!B16</f>
        <v>5</v>
      </c>
      <c r="D14" s="60"/>
      <c r="E14" s="60"/>
      <c r="F14" s="60"/>
      <c r="G14" s="60"/>
      <c r="H14" s="60"/>
    </row>
    <row r="15" spans="1:10" ht="15.75" customHeight="1" x14ac:dyDescent="0.3">
      <c r="A15" s="60" t="s">
        <v>45</v>
      </c>
      <c r="B15" s="60"/>
      <c r="C15" s="60" t="str">
        <f>'Информация о Чемпионате'!B8</f>
        <v>09-13 февраля 2026 г.</v>
      </c>
      <c r="D15" s="60"/>
      <c r="E15" s="60"/>
      <c r="F15" s="60"/>
      <c r="G15" s="60"/>
      <c r="H15" s="60"/>
    </row>
    <row r="16" spans="1:10" ht="21" x14ac:dyDescent="0.3">
      <c r="A16" s="72" t="s">
        <v>46</v>
      </c>
      <c r="B16" s="73"/>
      <c r="C16" s="73"/>
      <c r="D16" s="73"/>
      <c r="E16" s="73"/>
      <c r="F16" s="73"/>
      <c r="G16" s="73"/>
      <c r="H16" s="74"/>
    </row>
    <row r="17" spans="1:8" ht="14.4" x14ac:dyDescent="0.3">
      <c r="A17" s="75" t="s">
        <v>47</v>
      </c>
      <c r="B17" s="76"/>
      <c r="C17" s="76"/>
      <c r="D17" s="76"/>
      <c r="E17" s="76"/>
      <c r="F17" s="76"/>
      <c r="G17" s="76"/>
      <c r="H17" s="77"/>
    </row>
    <row r="18" spans="1:8" ht="14.4" x14ac:dyDescent="0.3">
      <c r="A18" s="78" t="s">
        <v>48</v>
      </c>
      <c r="B18" s="79"/>
      <c r="C18" s="79"/>
      <c r="D18" s="79"/>
      <c r="E18" s="79"/>
      <c r="F18" s="79"/>
      <c r="G18" s="79"/>
      <c r="H18" s="80"/>
    </row>
    <row r="19" spans="1:8" ht="14.4" x14ac:dyDescent="0.3">
      <c r="A19" s="78" t="s">
        <v>49</v>
      </c>
      <c r="B19" s="79"/>
      <c r="C19" s="79"/>
      <c r="D19" s="79"/>
      <c r="E19" s="79"/>
      <c r="F19" s="79"/>
      <c r="G19" s="79"/>
      <c r="H19" s="80"/>
    </row>
    <row r="20" spans="1:8" ht="14.4" x14ac:dyDescent="0.3">
      <c r="A20" s="78" t="s">
        <v>50</v>
      </c>
      <c r="B20" s="79"/>
      <c r="C20" s="79"/>
      <c r="D20" s="79"/>
      <c r="E20" s="79"/>
      <c r="F20" s="79"/>
      <c r="G20" s="79"/>
      <c r="H20" s="80"/>
    </row>
    <row r="21" spans="1:8" ht="14.4" x14ac:dyDescent="0.3">
      <c r="A21" s="78" t="s">
        <v>51</v>
      </c>
      <c r="B21" s="79"/>
      <c r="C21" s="79"/>
      <c r="D21" s="79"/>
      <c r="E21" s="79"/>
      <c r="F21" s="79"/>
      <c r="G21" s="79"/>
      <c r="H21" s="80"/>
    </row>
    <row r="22" spans="1:8" ht="15" customHeight="1" x14ac:dyDescent="0.3">
      <c r="A22" s="78" t="s">
        <v>52</v>
      </c>
      <c r="B22" s="79"/>
      <c r="C22" s="79"/>
      <c r="D22" s="79"/>
      <c r="E22" s="79"/>
      <c r="F22" s="79"/>
      <c r="G22" s="79"/>
      <c r="H22" s="80"/>
    </row>
    <row r="23" spans="1:8" ht="14.4" x14ac:dyDescent="0.3">
      <c r="A23" s="78" t="s">
        <v>53</v>
      </c>
      <c r="B23" s="79"/>
      <c r="C23" s="79"/>
      <c r="D23" s="79"/>
      <c r="E23" s="79"/>
      <c r="F23" s="79"/>
      <c r="G23" s="79"/>
      <c r="H23" s="80"/>
    </row>
    <row r="24" spans="1:8" ht="14.4" x14ac:dyDescent="0.3">
      <c r="A24" s="78" t="s">
        <v>54</v>
      </c>
      <c r="B24" s="79"/>
      <c r="C24" s="79"/>
      <c r="D24" s="79"/>
      <c r="E24" s="79"/>
      <c r="F24" s="79"/>
      <c r="G24" s="79"/>
      <c r="H24" s="80"/>
    </row>
    <row r="25" spans="1:8" ht="14.4" x14ac:dyDescent="0.3">
      <c r="A25" s="81" t="s">
        <v>55</v>
      </c>
      <c r="B25" s="82"/>
      <c r="C25" s="82"/>
      <c r="D25" s="82"/>
      <c r="E25" s="82"/>
      <c r="F25" s="82"/>
      <c r="G25" s="82"/>
      <c r="H25" s="83"/>
    </row>
    <row r="26" spans="1:8" ht="55.2" x14ac:dyDescent="0.3">
      <c r="A26" s="9" t="s">
        <v>56</v>
      </c>
      <c r="B26" s="10" t="s">
        <v>57</v>
      </c>
      <c r="C26" s="10" t="s">
        <v>58</v>
      </c>
      <c r="D26" s="11" t="s">
        <v>59</v>
      </c>
      <c r="E26" s="11" t="s">
        <v>60</v>
      </c>
      <c r="F26" s="11" t="s">
        <v>61</v>
      </c>
      <c r="G26" s="11" t="s">
        <v>62</v>
      </c>
      <c r="H26" s="11" t="s">
        <v>63</v>
      </c>
    </row>
    <row r="27" spans="1:8" ht="79.2" x14ac:dyDescent="0.3">
      <c r="A27" s="12">
        <v>1</v>
      </c>
      <c r="B27" s="13" t="s">
        <v>64</v>
      </c>
      <c r="C27" s="14" t="s">
        <v>65</v>
      </c>
      <c r="D27" s="15" t="s">
        <v>66</v>
      </c>
      <c r="E27" s="16">
        <v>6</v>
      </c>
      <c r="F27" s="16" t="s">
        <v>67</v>
      </c>
      <c r="G27" s="16">
        <v>6</v>
      </c>
      <c r="H27" s="17"/>
    </row>
    <row r="28" spans="1:8" ht="26.4" x14ac:dyDescent="0.3">
      <c r="A28" s="12">
        <v>2</v>
      </c>
      <c r="B28" s="13" t="s">
        <v>68</v>
      </c>
      <c r="C28" s="14" t="s">
        <v>69</v>
      </c>
      <c r="D28" s="15" t="s">
        <v>66</v>
      </c>
      <c r="E28" s="16">
        <v>1</v>
      </c>
      <c r="F28" s="16" t="s">
        <v>67</v>
      </c>
      <c r="G28" s="16">
        <v>1</v>
      </c>
      <c r="H28" s="17"/>
    </row>
    <row r="29" spans="1:8" ht="39.6" x14ac:dyDescent="0.3">
      <c r="A29" s="12">
        <v>3</v>
      </c>
      <c r="B29" s="13" t="s">
        <v>70</v>
      </c>
      <c r="C29" s="14" t="s">
        <v>71</v>
      </c>
      <c r="D29" s="15" t="s">
        <v>66</v>
      </c>
      <c r="E29" s="16">
        <v>1</v>
      </c>
      <c r="F29" s="16" t="s">
        <v>67</v>
      </c>
      <c r="G29" s="16">
        <v>1</v>
      </c>
      <c r="H29" s="17"/>
    </row>
    <row r="30" spans="1:8" ht="26.4" x14ac:dyDescent="0.3">
      <c r="A30" s="18">
        <v>4</v>
      </c>
      <c r="B30" s="13" t="s">
        <v>72</v>
      </c>
      <c r="C30" s="14" t="s">
        <v>73</v>
      </c>
      <c r="D30" s="16" t="s">
        <v>74</v>
      </c>
      <c r="E30" s="16">
        <v>1</v>
      </c>
      <c r="F30" s="16" t="s">
        <v>67</v>
      </c>
      <c r="G30" s="16">
        <v>1</v>
      </c>
      <c r="H30" s="17"/>
    </row>
    <row r="31" spans="1:8" ht="39.6" x14ac:dyDescent="0.3">
      <c r="A31" s="18">
        <v>5</v>
      </c>
      <c r="B31" s="13" t="s">
        <v>75</v>
      </c>
      <c r="C31" s="14" t="s">
        <v>76</v>
      </c>
      <c r="D31" s="16" t="s">
        <v>66</v>
      </c>
      <c r="E31" s="16">
        <v>1</v>
      </c>
      <c r="F31" s="16" t="s">
        <v>67</v>
      </c>
      <c r="G31" s="16">
        <v>1</v>
      </c>
      <c r="H31" s="17"/>
    </row>
    <row r="32" spans="1:8" ht="26.4" x14ac:dyDescent="0.3">
      <c r="A32" s="18">
        <v>6</v>
      </c>
      <c r="B32" s="14" t="s">
        <v>77</v>
      </c>
      <c r="C32" s="14" t="s">
        <v>78</v>
      </c>
      <c r="D32" s="16" t="s">
        <v>74</v>
      </c>
      <c r="E32" s="16">
        <v>3</v>
      </c>
      <c r="F32" s="16" t="s">
        <v>67</v>
      </c>
      <c r="G32" s="16">
        <v>3</v>
      </c>
      <c r="H32" s="17"/>
    </row>
    <row r="33" spans="1:8" ht="14.4" x14ac:dyDescent="0.3">
      <c r="A33" s="18">
        <v>7</v>
      </c>
      <c r="B33" s="13" t="s">
        <v>79</v>
      </c>
      <c r="C33" s="14" t="s">
        <v>80</v>
      </c>
      <c r="D33" s="16" t="s">
        <v>81</v>
      </c>
      <c r="E33" s="16">
        <v>8</v>
      </c>
      <c r="F33" s="16" t="s">
        <v>67</v>
      </c>
      <c r="G33" s="16">
        <v>8</v>
      </c>
      <c r="H33" s="17"/>
    </row>
    <row r="34" spans="1:8" ht="14.4" x14ac:dyDescent="0.3">
      <c r="A34" s="12">
        <v>8</v>
      </c>
      <c r="B34" s="19" t="s">
        <v>82</v>
      </c>
      <c r="C34" s="14" t="s">
        <v>83</v>
      </c>
      <c r="D34" s="16" t="s">
        <v>81</v>
      </c>
      <c r="E34" s="16">
        <v>19</v>
      </c>
      <c r="F34" s="16" t="s">
        <v>67</v>
      </c>
      <c r="G34" s="16">
        <v>19</v>
      </c>
      <c r="H34" s="17"/>
    </row>
    <row r="35" spans="1:8" ht="23.25" customHeight="1" x14ac:dyDescent="0.3">
      <c r="A35" s="61" t="s">
        <v>84</v>
      </c>
      <c r="B35" s="62"/>
      <c r="C35" s="62"/>
      <c r="D35" s="62"/>
      <c r="E35" s="62"/>
      <c r="F35" s="62"/>
      <c r="G35" s="62"/>
      <c r="H35" s="62"/>
    </row>
    <row r="36" spans="1:8" ht="15.75" customHeight="1" x14ac:dyDescent="0.3">
      <c r="A36" s="75" t="s">
        <v>47</v>
      </c>
      <c r="B36" s="76"/>
      <c r="C36" s="76"/>
      <c r="D36" s="76"/>
      <c r="E36" s="76"/>
      <c r="F36" s="76"/>
      <c r="G36" s="76"/>
      <c r="H36" s="77"/>
    </row>
    <row r="37" spans="1:8" ht="15" customHeight="1" x14ac:dyDescent="0.3">
      <c r="A37" s="78" t="s">
        <v>85</v>
      </c>
      <c r="B37" s="79"/>
      <c r="C37" s="79"/>
      <c r="D37" s="79"/>
      <c r="E37" s="79"/>
      <c r="F37" s="79"/>
      <c r="G37" s="79"/>
      <c r="H37" s="80"/>
    </row>
    <row r="38" spans="1:8" ht="15" customHeight="1" x14ac:dyDescent="0.3">
      <c r="A38" s="78" t="s">
        <v>49</v>
      </c>
      <c r="B38" s="79"/>
      <c r="C38" s="79"/>
      <c r="D38" s="79"/>
      <c r="E38" s="79"/>
      <c r="F38" s="79"/>
      <c r="G38" s="79"/>
      <c r="H38" s="80"/>
    </row>
    <row r="39" spans="1:8" ht="15" customHeight="1" x14ac:dyDescent="0.3">
      <c r="A39" s="78" t="s">
        <v>86</v>
      </c>
      <c r="B39" s="84"/>
      <c r="C39" s="84"/>
      <c r="D39" s="84"/>
      <c r="E39" s="84"/>
      <c r="F39" s="84"/>
      <c r="G39" s="84"/>
      <c r="H39" s="85"/>
    </row>
    <row r="40" spans="1:8" ht="15" customHeight="1" x14ac:dyDescent="0.3">
      <c r="A40" s="78" t="s">
        <v>87</v>
      </c>
      <c r="B40" s="79"/>
      <c r="C40" s="79"/>
      <c r="D40" s="79"/>
      <c r="E40" s="79"/>
      <c r="F40" s="79"/>
      <c r="G40" s="79"/>
      <c r="H40" s="80"/>
    </row>
    <row r="41" spans="1:8" ht="15" customHeight="1" x14ac:dyDescent="0.3">
      <c r="A41" s="78" t="s">
        <v>52</v>
      </c>
      <c r="B41" s="79"/>
      <c r="C41" s="79"/>
      <c r="D41" s="79"/>
      <c r="E41" s="79"/>
      <c r="F41" s="79"/>
      <c r="G41" s="79"/>
      <c r="H41" s="80"/>
    </row>
    <row r="42" spans="1:8" ht="15" customHeight="1" x14ac:dyDescent="0.3">
      <c r="A42" s="78" t="s">
        <v>53</v>
      </c>
      <c r="B42" s="79"/>
      <c r="C42" s="79"/>
      <c r="D42" s="79"/>
      <c r="E42" s="79"/>
      <c r="F42" s="79"/>
      <c r="G42" s="79"/>
      <c r="H42" s="80"/>
    </row>
    <row r="43" spans="1:8" ht="15" customHeight="1" x14ac:dyDescent="0.3">
      <c r="A43" s="78" t="s">
        <v>54</v>
      </c>
      <c r="B43" s="79"/>
      <c r="C43" s="79"/>
      <c r="D43" s="79"/>
      <c r="E43" s="79"/>
      <c r="F43" s="79"/>
      <c r="G43" s="79"/>
      <c r="H43" s="80"/>
    </row>
    <row r="44" spans="1:8" ht="15.75" customHeight="1" x14ac:dyDescent="0.3">
      <c r="A44" s="81" t="s">
        <v>55</v>
      </c>
      <c r="B44" s="82"/>
      <c r="C44" s="82"/>
      <c r="D44" s="82"/>
      <c r="E44" s="82"/>
      <c r="F44" s="82"/>
      <c r="G44" s="82"/>
      <c r="H44" s="83"/>
    </row>
    <row r="45" spans="1:8" ht="55.2" x14ac:dyDescent="0.3">
      <c r="A45" s="20" t="s">
        <v>56</v>
      </c>
      <c r="B45" s="20" t="s">
        <v>57</v>
      </c>
      <c r="C45" s="10" t="s">
        <v>58</v>
      </c>
      <c r="D45" s="20" t="s">
        <v>59</v>
      </c>
      <c r="E45" s="21" t="s">
        <v>60</v>
      </c>
      <c r="F45" s="21" t="s">
        <v>61</v>
      </c>
      <c r="G45" s="21" t="s">
        <v>62</v>
      </c>
      <c r="H45" s="20" t="s">
        <v>63</v>
      </c>
    </row>
    <row r="46" spans="1:8" ht="15.75" customHeight="1" x14ac:dyDescent="0.3">
      <c r="A46" s="11">
        <v>1</v>
      </c>
      <c r="B46" s="22" t="s">
        <v>88</v>
      </c>
      <c r="C46" s="22" t="s">
        <v>80</v>
      </c>
      <c r="D46" s="23" t="s">
        <v>81</v>
      </c>
      <c r="E46" s="23">
        <v>3</v>
      </c>
      <c r="F46" s="23" t="s">
        <v>67</v>
      </c>
      <c r="G46" s="23">
        <v>3</v>
      </c>
      <c r="H46" s="17"/>
    </row>
    <row r="47" spans="1:8" ht="15.75" customHeight="1" x14ac:dyDescent="0.3">
      <c r="A47" s="11">
        <v>2</v>
      </c>
      <c r="B47" s="22" t="s">
        <v>82</v>
      </c>
      <c r="C47" s="22" t="s">
        <v>83</v>
      </c>
      <c r="D47" s="23" t="s">
        <v>81</v>
      </c>
      <c r="E47" s="23">
        <v>5</v>
      </c>
      <c r="F47" s="23" t="s">
        <v>67</v>
      </c>
      <c r="G47" s="23">
        <v>5</v>
      </c>
      <c r="H47" s="17"/>
    </row>
    <row r="48" spans="1:8" ht="29.25" customHeight="1" x14ac:dyDescent="0.3">
      <c r="A48" s="11">
        <v>3</v>
      </c>
      <c r="B48" s="22" t="s">
        <v>89</v>
      </c>
      <c r="C48" s="22" t="s">
        <v>90</v>
      </c>
      <c r="D48" s="23" t="s">
        <v>81</v>
      </c>
      <c r="E48" s="23">
        <v>1</v>
      </c>
      <c r="F48" s="23" t="s">
        <v>67</v>
      </c>
      <c r="G48" s="23">
        <v>1</v>
      </c>
      <c r="H48" s="17"/>
    </row>
    <row r="49" spans="1:8" ht="29.25" customHeight="1" x14ac:dyDescent="0.3">
      <c r="A49" s="11">
        <v>4</v>
      </c>
      <c r="B49" s="22" t="s">
        <v>91</v>
      </c>
      <c r="C49" s="22" t="s">
        <v>92</v>
      </c>
      <c r="D49" s="24"/>
      <c r="E49" s="25">
        <v>1</v>
      </c>
      <c r="F49" s="23" t="s">
        <v>67</v>
      </c>
      <c r="G49" s="25">
        <v>1</v>
      </c>
      <c r="H49" s="26"/>
    </row>
    <row r="50" spans="1:8" ht="23.25" customHeight="1" x14ac:dyDescent="0.3">
      <c r="A50" s="61" t="s">
        <v>93</v>
      </c>
      <c r="B50" s="62"/>
      <c r="C50" s="62"/>
      <c r="D50" s="62"/>
      <c r="E50" s="62"/>
      <c r="F50" s="62"/>
      <c r="G50" s="62"/>
      <c r="H50" s="62"/>
    </row>
    <row r="51" spans="1:8" ht="15.75" customHeight="1" x14ac:dyDescent="0.3">
      <c r="A51" s="75" t="s">
        <v>47</v>
      </c>
      <c r="B51" s="76"/>
      <c r="C51" s="76"/>
      <c r="D51" s="76"/>
      <c r="E51" s="76"/>
      <c r="F51" s="76"/>
      <c r="G51" s="76"/>
      <c r="H51" s="77"/>
    </row>
    <row r="52" spans="1:8" ht="15" customHeight="1" x14ac:dyDescent="0.3">
      <c r="A52" s="78" t="s">
        <v>94</v>
      </c>
      <c r="B52" s="79"/>
      <c r="C52" s="79"/>
      <c r="D52" s="79"/>
      <c r="E52" s="79"/>
      <c r="F52" s="79"/>
      <c r="G52" s="79"/>
      <c r="H52" s="80"/>
    </row>
    <row r="53" spans="1:8" ht="15" customHeight="1" x14ac:dyDescent="0.3">
      <c r="A53" s="78" t="s">
        <v>49</v>
      </c>
      <c r="B53" s="79"/>
      <c r="C53" s="79"/>
      <c r="D53" s="79"/>
      <c r="E53" s="79"/>
      <c r="F53" s="79"/>
      <c r="G53" s="79"/>
      <c r="H53" s="80"/>
    </row>
    <row r="54" spans="1:8" ht="15" customHeight="1" x14ac:dyDescent="0.3">
      <c r="A54" s="78" t="s">
        <v>50</v>
      </c>
      <c r="B54" s="79"/>
      <c r="C54" s="79"/>
      <c r="D54" s="79"/>
      <c r="E54" s="79"/>
      <c r="F54" s="79"/>
      <c r="G54" s="79"/>
      <c r="H54" s="80"/>
    </row>
    <row r="55" spans="1:8" ht="15" customHeight="1" x14ac:dyDescent="0.3">
      <c r="A55" s="78" t="s">
        <v>95</v>
      </c>
      <c r="B55" s="79"/>
      <c r="C55" s="79"/>
      <c r="D55" s="79"/>
      <c r="E55" s="79"/>
      <c r="F55" s="79"/>
      <c r="G55" s="79"/>
      <c r="H55" s="80"/>
    </row>
    <row r="56" spans="1:8" ht="15" customHeight="1" x14ac:dyDescent="0.3">
      <c r="A56" s="78" t="s">
        <v>52</v>
      </c>
      <c r="B56" s="79"/>
      <c r="C56" s="79"/>
      <c r="D56" s="79"/>
      <c r="E56" s="79"/>
      <c r="F56" s="79"/>
      <c r="G56" s="79"/>
      <c r="H56" s="80"/>
    </row>
    <row r="57" spans="1:8" ht="15" customHeight="1" x14ac:dyDescent="0.3">
      <c r="A57" s="78" t="s">
        <v>53</v>
      </c>
      <c r="B57" s="79"/>
      <c r="C57" s="79"/>
      <c r="D57" s="79"/>
      <c r="E57" s="79"/>
      <c r="F57" s="79"/>
      <c r="G57" s="79"/>
      <c r="H57" s="80"/>
    </row>
    <row r="58" spans="1:8" ht="15" customHeight="1" x14ac:dyDescent="0.3">
      <c r="A58" s="78" t="s">
        <v>54</v>
      </c>
      <c r="B58" s="79"/>
      <c r="C58" s="79"/>
      <c r="D58" s="79"/>
      <c r="E58" s="79"/>
      <c r="F58" s="79"/>
      <c r="G58" s="79"/>
      <c r="H58" s="80"/>
    </row>
    <row r="59" spans="1:8" ht="15.75" customHeight="1" x14ac:dyDescent="0.3">
      <c r="A59" s="81" t="s">
        <v>55</v>
      </c>
      <c r="B59" s="82"/>
      <c r="C59" s="82"/>
      <c r="D59" s="82"/>
      <c r="E59" s="82"/>
      <c r="F59" s="82"/>
      <c r="G59" s="82"/>
      <c r="H59" s="83"/>
    </row>
    <row r="60" spans="1:8" ht="55.2" x14ac:dyDescent="0.3">
      <c r="A60" s="27" t="s">
        <v>56</v>
      </c>
      <c r="B60" s="20" t="s">
        <v>57</v>
      </c>
      <c r="C60" s="10" t="s">
        <v>58</v>
      </c>
      <c r="D60" s="21" t="s">
        <v>59</v>
      </c>
      <c r="E60" s="21" t="s">
        <v>60</v>
      </c>
      <c r="F60" s="21" t="s">
        <v>61</v>
      </c>
      <c r="G60" s="21" t="s">
        <v>62</v>
      </c>
      <c r="H60" s="20" t="s">
        <v>63</v>
      </c>
    </row>
    <row r="61" spans="1:8" ht="79.2" x14ac:dyDescent="0.3">
      <c r="A61" s="28">
        <v>1</v>
      </c>
      <c r="B61" s="13" t="s">
        <v>64</v>
      </c>
      <c r="C61" s="29" t="s">
        <v>65</v>
      </c>
      <c r="D61" s="30" t="s">
        <v>66</v>
      </c>
      <c r="E61" s="31">
        <v>7</v>
      </c>
      <c r="F61" s="32" t="s">
        <v>67</v>
      </c>
      <c r="G61" s="33">
        <v>7</v>
      </c>
      <c r="H61" s="17"/>
    </row>
    <row r="62" spans="1:8" ht="17.25" customHeight="1" x14ac:dyDescent="0.3">
      <c r="A62" s="12">
        <v>2</v>
      </c>
      <c r="B62" s="34" t="s">
        <v>96</v>
      </c>
      <c r="C62" s="35" t="s">
        <v>97</v>
      </c>
      <c r="D62" s="36" t="s">
        <v>81</v>
      </c>
      <c r="E62" s="36">
        <v>6</v>
      </c>
      <c r="F62" s="36" t="s">
        <v>67</v>
      </c>
      <c r="G62" s="37">
        <v>6</v>
      </c>
      <c r="H62" s="17"/>
    </row>
    <row r="63" spans="1:8" ht="15.75" customHeight="1" x14ac:dyDescent="0.3">
      <c r="A63" s="12">
        <v>3</v>
      </c>
      <c r="B63" s="22" t="s">
        <v>98</v>
      </c>
      <c r="C63" s="22" t="s">
        <v>80</v>
      </c>
      <c r="D63" s="37" t="s">
        <v>81</v>
      </c>
      <c r="E63" s="37">
        <v>6</v>
      </c>
      <c r="F63" s="37" t="s">
        <v>67</v>
      </c>
      <c r="G63" s="37">
        <v>6</v>
      </c>
      <c r="H63" s="17"/>
    </row>
    <row r="64" spans="1:8" ht="15.75" customHeight="1" x14ac:dyDescent="0.3">
      <c r="A64" s="12">
        <v>4</v>
      </c>
      <c r="B64" s="22" t="s">
        <v>99</v>
      </c>
      <c r="C64" s="22" t="s">
        <v>83</v>
      </c>
      <c r="D64" s="37" t="s">
        <v>81</v>
      </c>
      <c r="E64" s="37">
        <v>16</v>
      </c>
      <c r="F64" s="37" t="s">
        <v>67</v>
      </c>
      <c r="G64" s="37">
        <v>16</v>
      </c>
      <c r="H64" s="17"/>
    </row>
    <row r="65" spans="1:8" ht="43.5" customHeight="1" x14ac:dyDescent="0.3">
      <c r="A65" s="12">
        <v>5</v>
      </c>
      <c r="B65" s="22" t="s">
        <v>100</v>
      </c>
      <c r="C65" s="22" t="s">
        <v>101</v>
      </c>
      <c r="D65" s="37" t="s">
        <v>81</v>
      </c>
      <c r="E65" s="37">
        <v>1</v>
      </c>
      <c r="F65" s="36" t="s">
        <v>67</v>
      </c>
      <c r="G65" s="37">
        <f t="shared" ref="G65:G74" si="0">E65</f>
        <v>1</v>
      </c>
      <c r="H65" s="17"/>
    </row>
    <row r="66" spans="1:8" ht="30.75" customHeight="1" x14ac:dyDescent="0.3">
      <c r="A66" s="12">
        <v>6</v>
      </c>
      <c r="B66" s="22" t="s">
        <v>89</v>
      </c>
      <c r="C66" s="35" t="s">
        <v>90</v>
      </c>
      <c r="D66" s="37" t="s">
        <v>81</v>
      </c>
      <c r="E66" s="37">
        <v>1</v>
      </c>
      <c r="F66" s="37" t="s">
        <v>67</v>
      </c>
      <c r="G66" s="37">
        <f t="shared" si="0"/>
        <v>1</v>
      </c>
      <c r="H66" s="17"/>
    </row>
    <row r="67" spans="1:8" ht="28.5" customHeight="1" x14ac:dyDescent="0.3">
      <c r="A67" s="18">
        <v>7</v>
      </c>
      <c r="B67" s="22" t="s">
        <v>91</v>
      </c>
      <c r="C67" s="22" t="s">
        <v>92</v>
      </c>
      <c r="D67" s="37"/>
      <c r="E67" s="37">
        <v>1</v>
      </c>
      <c r="F67" s="37" t="s">
        <v>67</v>
      </c>
      <c r="G67" s="37">
        <f t="shared" si="0"/>
        <v>1</v>
      </c>
      <c r="H67" s="17"/>
    </row>
    <row r="68" spans="1:8" ht="26.25" customHeight="1" x14ac:dyDescent="0.3">
      <c r="A68" s="18">
        <v>8</v>
      </c>
      <c r="B68" s="34" t="s">
        <v>68</v>
      </c>
      <c r="C68" s="38" t="s">
        <v>69</v>
      </c>
      <c r="D68" s="36" t="s">
        <v>66</v>
      </c>
      <c r="E68" s="37">
        <v>1</v>
      </c>
      <c r="F68" s="37" t="s">
        <v>67</v>
      </c>
      <c r="G68" s="37">
        <f t="shared" si="0"/>
        <v>1</v>
      </c>
      <c r="H68" s="17"/>
    </row>
    <row r="69" spans="1:8" ht="27.75" customHeight="1" x14ac:dyDescent="0.3">
      <c r="A69" s="7">
        <v>9</v>
      </c>
      <c r="B69" s="22" t="s">
        <v>77</v>
      </c>
      <c r="C69" s="14" t="s">
        <v>78</v>
      </c>
      <c r="D69" s="33" t="s">
        <v>74</v>
      </c>
      <c r="E69" s="37">
        <v>1</v>
      </c>
      <c r="F69" s="37" t="s">
        <v>67</v>
      </c>
      <c r="G69" s="37">
        <f t="shared" si="0"/>
        <v>1</v>
      </c>
      <c r="H69" s="17"/>
    </row>
    <row r="70" spans="1:8" ht="15.75" customHeight="1" x14ac:dyDescent="0.3">
      <c r="A70" s="61" t="s">
        <v>102</v>
      </c>
      <c r="B70" s="62"/>
      <c r="C70" s="62"/>
      <c r="D70" s="62"/>
      <c r="E70" s="62"/>
      <c r="F70" s="62"/>
      <c r="G70" s="62"/>
      <c r="H70" s="62"/>
    </row>
    <row r="71" spans="1:8" ht="55.2" x14ac:dyDescent="0.3">
      <c r="A71" s="27" t="s">
        <v>56</v>
      </c>
      <c r="B71" s="20" t="s">
        <v>57</v>
      </c>
      <c r="C71" s="20" t="s">
        <v>58</v>
      </c>
      <c r="D71" s="20" t="s">
        <v>59</v>
      </c>
      <c r="E71" s="20" t="s">
        <v>60</v>
      </c>
      <c r="F71" s="20" t="s">
        <v>61</v>
      </c>
      <c r="G71" s="20" t="s">
        <v>62</v>
      </c>
      <c r="H71" s="20" t="s">
        <v>63</v>
      </c>
    </row>
    <row r="72" spans="1:8" ht="57.75" customHeight="1" x14ac:dyDescent="0.3">
      <c r="A72" s="28">
        <v>1</v>
      </c>
      <c r="B72" s="39" t="s">
        <v>103</v>
      </c>
      <c r="C72" s="22" t="s">
        <v>104</v>
      </c>
      <c r="D72" s="37" t="s">
        <v>105</v>
      </c>
      <c r="E72" s="36">
        <v>1</v>
      </c>
      <c r="F72" s="36" t="s">
        <v>67</v>
      </c>
      <c r="G72" s="37">
        <f t="shared" si="0"/>
        <v>1</v>
      </c>
      <c r="H72" s="17"/>
    </row>
    <row r="73" spans="1:8" ht="30" customHeight="1" x14ac:dyDescent="0.3">
      <c r="A73" s="12">
        <v>2</v>
      </c>
      <c r="B73" s="17" t="s">
        <v>106</v>
      </c>
      <c r="C73" s="22" t="s">
        <v>107</v>
      </c>
      <c r="D73" s="37" t="s">
        <v>105</v>
      </c>
      <c r="E73" s="37">
        <v>1</v>
      </c>
      <c r="F73" s="37" t="s">
        <v>67</v>
      </c>
      <c r="G73" s="37">
        <f t="shared" si="0"/>
        <v>1</v>
      </c>
      <c r="H73" s="17"/>
    </row>
    <row r="74" spans="1:8" ht="15.75" customHeight="1" x14ac:dyDescent="0.3">
      <c r="A74" s="12">
        <v>3</v>
      </c>
      <c r="B74" s="17" t="s">
        <v>108</v>
      </c>
      <c r="C74" s="40" t="s">
        <v>109</v>
      </c>
      <c r="D74" s="37" t="s">
        <v>105</v>
      </c>
      <c r="E74" s="37">
        <v>1</v>
      </c>
      <c r="F74" s="37" t="s">
        <v>67</v>
      </c>
      <c r="G74" s="37">
        <f t="shared" si="0"/>
        <v>1</v>
      </c>
      <c r="H74" s="17"/>
    </row>
    <row r="75" spans="1:8" ht="21" x14ac:dyDescent="0.3">
      <c r="A75" s="61" t="s">
        <v>110</v>
      </c>
      <c r="B75" s="62"/>
      <c r="C75" s="62"/>
      <c r="D75" s="62"/>
      <c r="E75" s="62"/>
      <c r="F75" s="62"/>
      <c r="G75" s="62"/>
      <c r="H75" s="62"/>
    </row>
    <row r="76" spans="1:8" ht="14.4" x14ac:dyDescent="0.3">
      <c r="A76" s="75" t="s">
        <v>47</v>
      </c>
      <c r="B76" s="76"/>
      <c r="C76" s="76"/>
      <c r="D76" s="76"/>
      <c r="E76" s="76"/>
      <c r="F76" s="76"/>
      <c r="G76" s="76"/>
      <c r="H76" s="77"/>
    </row>
    <row r="77" spans="1:8" ht="14.4" x14ac:dyDescent="0.3">
      <c r="A77" s="78" t="s">
        <v>111</v>
      </c>
      <c r="B77" s="79"/>
      <c r="C77" s="79"/>
      <c r="D77" s="79"/>
      <c r="E77" s="79"/>
      <c r="F77" s="79"/>
      <c r="G77" s="79"/>
      <c r="H77" s="80"/>
    </row>
    <row r="78" spans="1:8" ht="14.4" x14ac:dyDescent="0.3">
      <c r="A78" s="78" t="s">
        <v>112</v>
      </c>
      <c r="B78" s="79"/>
      <c r="C78" s="79"/>
      <c r="D78" s="79"/>
      <c r="E78" s="79"/>
      <c r="F78" s="79"/>
      <c r="G78" s="79"/>
      <c r="H78" s="80"/>
    </row>
    <row r="79" spans="1:8" ht="14.4" x14ac:dyDescent="0.3">
      <c r="A79" s="78" t="s">
        <v>50</v>
      </c>
      <c r="B79" s="79"/>
      <c r="C79" s="79"/>
      <c r="D79" s="79"/>
      <c r="E79" s="79"/>
      <c r="F79" s="79"/>
      <c r="G79" s="79"/>
      <c r="H79" s="80"/>
    </row>
    <row r="80" spans="1:8" ht="14.4" x14ac:dyDescent="0.3">
      <c r="A80" s="78" t="s">
        <v>113</v>
      </c>
      <c r="B80" s="79"/>
      <c r="C80" s="79"/>
      <c r="D80" s="79"/>
      <c r="E80" s="79"/>
      <c r="F80" s="79"/>
      <c r="G80" s="79"/>
      <c r="H80" s="80"/>
    </row>
    <row r="81" spans="1:8" ht="15" customHeight="1" x14ac:dyDescent="0.3">
      <c r="A81" s="78" t="s">
        <v>52</v>
      </c>
      <c r="B81" s="79"/>
      <c r="C81" s="79"/>
      <c r="D81" s="79"/>
      <c r="E81" s="79"/>
      <c r="F81" s="79"/>
      <c r="G81" s="79"/>
      <c r="H81" s="80"/>
    </row>
    <row r="82" spans="1:8" ht="14.4" x14ac:dyDescent="0.3">
      <c r="A82" s="78" t="s">
        <v>53</v>
      </c>
      <c r="B82" s="79"/>
      <c r="C82" s="79"/>
      <c r="D82" s="79"/>
      <c r="E82" s="79"/>
      <c r="F82" s="79"/>
      <c r="G82" s="79"/>
      <c r="H82" s="80"/>
    </row>
    <row r="83" spans="1:8" ht="14.4" x14ac:dyDescent="0.3">
      <c r="A83" s="78" t="s">
        <v>54</v>
      </c>
      <c r="B83" s="79"/>
      <c r="C83" s="79"/>
      <c r="D83" s="79"/>
      <c r="E83" s="79"/>
      <c r="F83" s="79"/>
      <c r="G83" s="79"/>
      <c r="H83" s="80"/>
    </row>
    <row r="84" spans="1:8" ht="14.4" x14ac:dyDescent="0.3">
      <c r="A84" s="81" t="s">
        <v>55</v>
      </c>
      <c r="B84" s="82"/>
      <c r="C84" s="82"/>
      <c r="D84" s="82"/>
      <c r="E84" s="82"/>
      <c r="F84" s="82"/>
      <c r="G84" s="82"/>
      <c r="H84" s="83"/>
    </row>
    <row r="85" spans="1:8" ht="55.2" x14ac:dyDescent="0.3">
      <c r="A85" s="9" t="s">
        <v>56</v>
      </c>
      <c r="B85" s="10" t="s">
        <v>57</v>
      </c>
      <c r="C85" s="10" t="s">
        <v>58</v>
      </c>
      <c r="D85" s="11" t="s">
        <v>59</v>
      </c>
      <c r="E85" s="11" t="s">
        <v>60</v>
      </c>
      <c r="F85" s="11" t="s">
        <v>61</v>
      </c>
      <c r="G85" s="11" t="s">
        <v>62</v>
      </c>
      <c r="H85" s="11" t="s">
        <v>63</v>
      </c>
    </row>
    <row r="86" spans="1:8" ht="37.5" customHeight="1" x14ac:dyDescent="0.3">
      <c r="A86" s="12">
        <v>1</v>
      </c>
      <c r="B86" s="14" t="s">
        <v>114</v>
      </c>
      <c r="C86" s="14" t="s">
        <v>115</v>
      </c>
      <c r="D86" s="37" t="s">
        <v>74</v>
      </c>
      <c r="E86" s="37">
        <v>1</v>
      </c>
      <c r="F86" s="37" t="s">
        <v>67</v>
      </c>
      <c r="G86" s="37">
        <v>1</v>
      </c>
      <c r="H86" s="17"/>
    </row>
    <row r="87" spans="1:8" ht="14.4" x14ac:dyDescent="0.3">
      <c r="A87" s="12">
        <v>2</v>
      </c>
      <c r="B87" s="14" t="s">
        <v>116</v>
      </c>
      <c r="C87" s="14" t="s">
        <v>117</v>
      </c>
      <c r="D87" s="37" t="s">
        <v>74</v>
      </c>
      <c r="E87" s="37">
        <v>2</v>
      </c>
      <c r="F87" s="37" t="s">
        <v>67</v>
      </c>
      <c r="G87" s="37">
        <v>2</v>
      </c>
      <c r="H87" s="17"/>
    </row>
    <row r="88" spans="1:8" ht="24.75" customHeight="1" x14ac:dyDescent="0.3">
      <c r="A88" s="12">
        <v>3</v>
      </c>
      <c r="B88" s="41" t="s">
        <v>118</v>
      </c>
      <c r="C88" s="14" t="s">
        <v>119</v>
      </c>
      <c r="D88" s="37" t="s">
        <v>81</v>
      </c>
      <c r="E88" s="37">
        <v>1</v>
      </c>
      <c r="F88" s="37" t="s">
        <v>67</v>
      </c>
      <c r="G88" s="37">
        <v>1</v>
      </c>
      <c r="H88" s="17"/>
    </row>
  </sheetData>
  <mergeCells count="69">
    <mergeCell ref="A84:H84"/>
    <mergeCell ref="A79:H79"/>
    <mergeCell ref="A80:H80"/>
    <mergeCell ref="A81:H81"/>
    <mergeCell ref="A82:H82"/>
    <mergeCell ref="A83:H83"/>
    <mergeCell ref="A70:H70"/>
    <mergeCell ref="A75:H75"/>
    <mergeCell ref="A76:H76"/>
    <mergeCell ref="A77:H77"/>
    <mergeCell ref="A78:H78"/>
    <mergeCell ref="A55:H55"/>
    <mergeCell ref="A56:H56"/>
    <mergeCell ref="A57:H57"/>
    <mergeCell ref="A58:H58"/>
    <mergeCell ref="A59:H59"/>
    <mergeCell ref="A50:H50"/>
    <mergeCell ref="A51:H51"/>
    <mergeCell ref="A52:H52"/>
    <mergeCell ref="A53:H53"/>
    <mergeCell ref="A54:H54"/>
    <mergeCell ref="A40:H40"/>
    <mergeCell ref="A41:H41"/>
    <mergeCell ref="A42:H42"/>
    <mergeCell ref="A43:H43"/>
    <mergeCell ref="A44:H44"/>
    <mergeCell ref="A35:H35"/>
    <mergeCell ref="A36:H36"/>
    <mergeCell ref="A37:H37"/>
    <mergeCell ref="A38:H38"/>
    <mergeCell ref="A39:H39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topLeftCell="A27" zoomScale="75" workbookViewId="0">
      <selection activeCell="K30" sqref="K30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27.44140625" style="7" customWidth="1"/>
    <col min="4" max="4" width="22" style="7" customWidth="1"/>
    <col min="5" max="5" width="15.44140625" style="7" customWidth="1"/>
    <col min="6" max="6" width="19.5546875" style="7" bestFit="1" customWidth="1"/>
    <col min="7" max="7" width="14.44140625" style="7" customWidth="1"/>
    <col min="8" max="8" width="25" style="7" bestFit="1" customWidth="1"/>
    <col min="9" max="11" width="8.5546875" style="6" customWidth="1"/>
    <col min="12" max="16384" width="14.44140625" style="6"/>
  </cols>
  <sheetData>
    <row r="1" spans="1:8" x14ac:dyDescent="0.3">
      <c r="A1" s="67" t="s">
        <v>33</v>
      </c>
      <c r="B1" s="63"/>
      <c r="C1" s="63"/>
      <c r="D1" s="63"/>
      <c r="E1" s="63"/>
      <c r="F1" s="63"/>
      <c r="G1" s="63"/>
      <c r="H1" s="63"/>
    </row>
    <row r="2" spans="1:8" ht="21" x14ac:dyDescent="0.4">
      <c r="A2" s="69" t="s">
        <v>34</v>
      </c>
      <c r="B2" s="69"/>
      <c r="C2" s="69"/>
      <c r="D2" s="69"/>
      <c r="E2" s="69"/>
      <c r="F2" s="69"/>
      <c r="G2" s="69"/>
      <c r="H2" s="69"/>
    </row>
    <row r="3" spans="1:8" ht="21" x14ac:dyDescent="0.3">
      <c r="A3" s="70" t="str">
        <f>'Информация о Чемпионате'!B4</f>
        <v>Региональный этап чемпионата по профессиональному мастерству "Профессионалы" в 2026 г.</v>
      </c>
      <c r="B3" s="70"/>
      <c r="C3" s="70"/>
      <c r="D3" s="70"/>
      <c r="E3" s="70"/>
      <c r="F3" s="70"/>
      <c r="G3" s="70"/>
      <c r="H3" s="70"/>
    </row>
    <row r="4" spans="1:8" ht="21" x14ac:dyDescent="0.4">
      <c r="A4" s="69" t="s">
        <v>35</v>
      </c>
      <c r="B4" s="69"/>
      <c r="C4" s="69"/>
      <c r="D4" s="69"/>
      <c r="E4" s="69"/>
      <c r="F4" s="69"/>
      <c r="G4" s="69"/>
      <c r="H4" s="69"/>
    </row>
    <row r="5" spans="1:8" ht="20.399999999999999" x14ac:dyDescent="0.3">
      <c r="A5" s="68" t="str">
        <f>'Информация о Чемпионате'!B3</f>
        <v>Турагентская деятельность</v>
      </c>
      <c r="B5" s="68"/>
      <c r="C5" s="68"/>
      <c r="D5" s="68"/>
      <c r="E5" s="68"/>
      <c r="F5" s="68"/>
      <c r="G5" s="68"/>
      <c r="H5" s="68"/>
    </row>
    <row r="6" spans="1:8" x14ac:dyDescent="0.3">
      <c r="A6" s="60" t="s">
        <v>36</v>
      </c>
      <c r="B6" s="63"/>
      <c r="C6" s="63"/>
      <c r="D6" s="63"/>
      <c r="E6" s="63"/>
      <c r="F6" s="63"/>
      <c r="G6" s="63"/>
      <c r="H6" s="63"/>
    </row>
    <row r="7" spans="1:8" ht="15.6" x14ac:dyDescent="0.3">
      <c r="A7" s="60" t="s">
        <v>37</v>
      </c>
      <c r="B7" s="60"/>
      <c r="C7" s="71" t="str">
        <f>'Информация о Чемпионате'!B5</f>
        <v>Кемеровская область - Кузбасс</v>
      </c>
      <c r="D7" s="71"/>
      <c r="E7" s="71"/>
      <c r="F7" s="71"/>
      <c r="G7" s="71"/>
      <c r="H7" s="71"/>
    </row>
    <row r="8" spans="1:8" ht="15.6" x14ac:dyDescent="0.3">
      <c r="A8" s="60" t="s">
        <v>38</v>
      </c>
      <c r="B8" s="60"/>
      <c r="C8" s="60"/>
      <c r="D8" s="71" t="str">
        <f>'Информация о Чемпионате'!B6</f>
        <v>ГПОУ Кемеровский техникум индустрии питания и сферы услуг</v>
      </c>
      <c r="E8" s="71"/>
      <c r="F8" s="71"/>
      <c r="G8" s="71"/>
      <c r="H8" s="71"/>
    </row>
    <row r="9" spans="1:8" ht="15.6" x14ac:dyDescent="0.3">
      <c r="A9" s="60" t="s">
        <v>39</v>
      </c>
      <c r="B9" s="60"/>
      <c r="C9" s="60" t="str">
        <f>'Информация о Чемпионате'!B7</f>
        <v>г. Кемерово, ул. Радищева, д. 7</v>
      </c>
      <c r="D9" s="60"/>
      <c r="E9" s="60"/>
      <c r="F9" s="60"/>
      <c r="G9" s="60"/>
      <c r="H9" s="60"/>
    </row>
    <row r="10" spans="1:8" ht="15.6" x14ac:dyDescent="0.3">
      <c r="A10" s="60" t="s">
        <v>40</v>
      </c>
      <c r="B10" s="60"/>
      <c r="C10" s="60" t="str">
        <f>'Информация о Чемпионате'!B9</f>
        <v>Голубева Александра Валентиновна</v>
      </c>
      <c r="D10" s="60"/>
      <c r="E10" s="60" t="str">
        <f>'Информация о Чемпионате'!B10</f>
        <v>aldravalent@gmail.com</v>
      </c>
      <c r="F10" s="60"/>
      <c r="G10" s="60" t="str">
        <f>'Информация о Чемпионате'!B11</f>
        <v>+7 (961) 711-63-18</v>
      </c>
      <c r="H10" s="60"/>
    </row>
    <row r="11" spans="1:8" ht="15.75" customHeight="1" x14ac:dyDescent="0.3">
      <c r="A11" s="60" t="s">
        <v>41</v>
      </c>
      <c r="B11" s="60"/>
      <c r="C11" s="60" t="str">
        <f>'Информация о Чемпионате'!B12</f>
        <v>Черепанова Ангелина Федоровна</v>
      </c>
      <c r="D11" s="60"/>
      <c r="E11" s="60" t="str">
        <f>'Информация о Чемпионате'!B13</f>
        <v>angelina19992015@gmail.com</v>
      </c>
      <c r="F11" s="60"/>
      <c r="G11" s="60" t="str">
        <f>'Информация о Чемпионате'!B14</f>
        <v>+7 (960) 925-52-99</v>
      </c>
      <c r="H11" s="60"/>
    </row>
    <row r="12" spans="1:8" ht="15.75" customHeight="1" x14ac:dyDescent="0.3">
      <c r="A12" s="60" t="s">
        <v>42</v>
      </c>
      <c r="B12" s="60"/>
      <c r="C12" s="60">
        <f>'Информация о Чемпионате'!B17</f>
        <v>8</v>
      </c>
      <c r="D12" s="60"/>
      <c r="E12" s="60"/>
      <c r="F12" s="60"/>
      <c r="G12" s="60"/>
      <c r="H12" s="60"/>
    </row>
    <row r="13" spans="1:8" ht="15.6" x14ac:dyDescent="0.3">
      <c r="A13" s="60" t="s">
        <v>43</v>
      </c>
      <c r="B13" s="60"/>
      <c r="C13" s="60">
        <f>'Информация о Чемпионате'!B15</f>
        <v>5</v>
      </c>
      <c r="D13" s="60"/>
      <c r="E13" s="60"/>
      <c r="F13" s="60"/>
      <c r="G13" s="60"/>
      <c r="H13" s="60"/>
    </row>
    <row r="14" spans="1:8" ht="15.6" x14ac:dyDescent="0.3">
      <c r="A14" s="60" t="s">
        <v>44</v>
      </c>
      <c r="B14" s="60"/>
      <c r="C14" s="60">
        <f>'Информация о Чемпионате'!B16</f>
        <v>5</v>
      </c>
      <c r="D14" s="60"/>
      <c r="E14" s="60"/>
      <c r="F14" s="60"/>
      <c r="G14" s="60"/>
      <c r="H14" s="60"/>
    </row>
    <row r="15" spans="1:8" ht="15.6" x14ac:dyDescent="0.3">
      <c r="A15" s="60" t="s">
        <v>45</v>
      </c>
      <c r="B15" s="60"/>
      <c r="C15" s="60" t="str">
        <f>'Информация о Чемпионате'!B8</f>
        <v>09-13 февраля 2026 г.</v>
      </c>
      <c r="D15" s="60"/>
      <c r="E15" s="60"/>
      <c r="F15" s="60"/>
      <c r="G15" s="60"/>
      <c r="H15" s="60"/>
    </row>
    <row r="16" spans="1:8" ht="21" x14ac:dyDescent="0.3">
      <c r="A16" s="61" t="s">
        <v>120</v>
      </c>
      <c r="B16" s="62"/>
      <c r="C16" s="62"/>
      <c r="D16" s="62"/>
      <c r="E16" s="62"/>
      <c r="F16" s="62"/>
      <c r="G16" s="62"/>
      <c r="H16" s="62"/>
    </row>
    <row r="17" spans="1:8" x14ac:dyDescent="0.3">
      <c r="A17" s="75" t="s">
        <v>47</v>
      </c>
      <c r="B17" s="76"/>
      <c r="C17" s="76"/>
      <c r="D17" s="76"/>
      <c r="E17" s="76"/>
      <c r="F17" s="76"/>
      <c r="G17" s="76"/>
      <c r="H17" s="77"/>
    </row>
    <row r="18" spans="1:8" x14ac:dyDescent="0.3">
      <c r="A18" s="86" t="s">
        <v>48</v>
      </c>
      <c r="B18" s="84"/>
      <c r="C18" s="84"/>
      <c r="D18" s="84"/>
      <c r="E18" s="84"/>
      <c r="F18" s="84"/>
      <c r="G18" s="84"/>
      <c r="H18" s="87"/>
    </row>
    <row r="19" spans="1:8" x14ac:dyDescent="0.3">
      <c r="A19" s="86" t="s">
        <v>49</v>
      </c>
      <c r="B19" s="84"/>
      <c r="C19" s="84"/>
      <c r="D19" s="84"/>
      <c r="E19" s="84"/>
      <c r="F19" s="84"/>
      <c r="G19" s="84"/>
      <c r="H19" s="87"/>
    </row>
    <row r="20" spans="1:8" x14ac:dyDescent="0.3">
      <c r="A20" s="86" t="s">
        <v>50</v>
      </c>
      <c r="B20" s="84"/>
      <c r="C20" s="84"/>
      <c r="D20" s="84"/>
      <c r="E20" s="84"/>
      <c r="F20" s="84"/>
      <c r="G20" s="84"/>
      <c r="H20" s="87"/>
    </row>
    <row r="21" spans="1:8" x14ac:dyDescent="0.3">
      <c r="A21" s="86" t="s">
        <v>51</v>
      </c>
      <c r="B21" s="84"/>
      <c r="C21" s="84"/>
      <c r="D21" s="84"/>
      <c r="E21" s="84"/>
      <c r="F21" s="84"/>
      <c r="G21" s="84"/>
      <c r="H21" s="87"/>
    </row>
    <row r="22" spans="1:8" x14ac:dyDescent="0.3">
      <c r="A22" s="86" t="s">
        <v>52</v>
      </c>
      <c r="B22" s="84"/>
      <c r="C22" s="84"/>
      <c r="D22" s="84"/>
      <c r="E22" s="84"/>
      <c r="F22" s="84"/>
      <c r="G22" s="84"/>
      <c r="H22" s="87"/>
    </row>
    <row r="23" spans="1:8" x14ac:dyDescent="0.3">
      <c r="A23" s="86" t="s">
        <v>53</v>
      </c>
      <c r="B23" s="84"/>
      <c r="C23" s="84"/>
      <c r="D23" s="84"/>
      <c r="E23" s="84"/>
      <c r="F23" s="84"/>
      <c r="G23" s="84"/>
      <c r="H23" s="87"/>
    </row>
    <row r="24" spans="1:8" x14ac:dyDescent="0.3">
      <c r="A24" s="86" t="s">
        <v>54</v>
      </c>
      <c r="B24" s="84"/>
      <c r="C24" s="84"/>
      <c r="D24" s="84"/>
      <c r="E24" s="84"/>
      <c r="F24" s="84"/>
      <c r="G24" s="84"/>
      <c r="H24" s="87"/>
    </row>
    <row r="25" spans="1:8" x14ac:dyDescent="0.3">
      <c r="A25" s="88" t="s">
        <v>55</v>
      </c>
      <c r="B25" s="89"/>
      <c r="C25" s="89"/>
      <c r="D25" s="89"/>
      <c r="E25" s="90"/>
      <c r="F25" s="89"/>
      <c r="G25" s="89"/>
      <c r="H25" s="91"/>
    </row>
    <row r="26" spans="1:8" ht="55.2" x14ac:dyDescent="0.3">
      <c r="A26" s="11" t="s">
        <v>56</v>
      </c>
      <c r="B26" s="11" t="s">
        <v>57</v>
      </c>
      <c r="C26" s="10" t="s">
        <v>58</v>
      </c>
      <c r="D26" s="42" t="s">
        <v>59</v>
      </c>
      <c r="E26" s="43" t="s">
        <v>60</v>
      </c>
      <c r="F26" s="44" t="s">
        <v>61</v>
      </c>
      <c r="G26" s="11" t="s">
        <v>62</v>
      </c>
      <c r="H26" s="11" t="s">
        <v>63</v>
      </c>
    </row>
    <row r="27" spans="1:8" ht="39.6" x14ac:dyDescent="0.3">
      <c r="A27" s="11">
        <v>1</v>
      </c>
      <c r="B27" s="45" t="s">
        <v>64</v>
      </c>
      <c r="C27" s="14" t="s">
        <v>121</v>
      </c>
      <c r="D27" s="11" t="s">
        <v>66</v>
      </c>
      <c r="E27" s="11">
        <v>1</v>
      </c>
      <c r="F27" s="11" t="s">
        <v>122</v>
      </c>
      <c r="G27" s="20">
        <v>6</v>
      </c>
      <c r="H27" s="17"/>
    </row>
    <row r="28" spans="1:8" x14ac:dyDescent="0.3">
      <c r="A28" s="11">
        <v>2</v>
      </c>
      <c r="B28" s="45" t="s">
        <v>123</v>
      </c>
      <c r="C28" s="22" t="s">
        <v>124</v>
      </c>
      <c r="D28" s="11" t="s">
        <v>66</v>
      </c>
      <c r="E28" s="11">
        <v>1</v>
      </c>
      <c r="F28" s="11" t="s">
        <v>122</v>
      </c>
      <c r="G28" s="20">
        <v>6</v>
      </c>
      <c r="H28" s="17"/>
    </row>
    <row r="29" spans="1:8" ht="27.6" x14ac:dyDescent="0.3">
      <c r="A29" s="11">
        <v>3</v>
      </c>
      <c r="B29" s="45" t="s">
        <v>125</v>
      </c>
      <c r="C29" s="22" t="s">
        <v>126</v>
      </c>
      <c r="D29" s="11" t="s">
        <v>127</v>
      </c>
      <c r="E29" s="11">
        <v>1</v>
      </c>
      <c r="F29" s="11" t="s">
        <v>122</v>
      </c>
      <c r="G29" s="20">
        <v>6</v>
      </c>
      <c r="H29" s="17"/>
    </row>
    <row r="30" spans="1:8" ht="27" customHeight="1" x14ac:dyDescent="0.3">
      <c r="A30" s="11">
        <v>2</v>
      </c>
      <c r="B30" s="46" t="s">
        <v>128</v>
      </c>
      <c r="C30" s="14" t="s">
        <v>129</v>
      </c>
      <c r="D30" s="11" t="s">
        <v>127</v>
      </c>
      <c r="E30" s="11">
        <v>1</v>
      </c>
      <c r="F30" s="11" t="s">
        <v>122</v>
      </c>
      <c r="G30" s="20">
        <v>6</v>
      </c>
      <c r="H30" s="17"/>
    </row>
    <row r="31" spans="1:8" ht="24" customHeight="1" x14ac:dyDescent="0.3">
      <c r="A31" s="11">
        <v>3</v>
      </c>
      <c r="B31" s="14" t="s">
        <v>130</v>
      </c>
      <c r="C31" s="14" t="s">
        <v>131</v>
      </c>
      <c r="D31" s="11" t="s">
        <v>127</v>
      </c>
      <c r="E31" s="11">
        <v>1</v>
      </c>
      <c r="F31" s="10" t="s">
        <v>122</v>
      </c>
      <c r="G31" s="20">
        <f t="shared" ref="G31:G33" si="0">5*E31</f>
        <v>5</v>
      </c>
      <c r="H31" s="17"/>
    </row>
    <row r="32" spans="1:8" ht="15.75" customHeight="1" x14ac:dyDescent="0.3">
      <c r="A32" s="11">
        <v>4</v>
      </c>
      <c r="B32" s="14" t="s">
        <v>132</v>
      </c>
      <c r="C32" s="14" t="s">
        <v>133</v>
      </c>
      <c r="D32" s="11" t="s">
        <v>127</v>
      </c>
      <c r="E32" s="47">
        <v>1</v>
      </c>
      <c r="F32" s="20" t="s">
        <v>122</v>
      </c>
      <c r="G32" s="48">
        <f t="shared" si="0"/>
        <v>5</v>
      </c>
      <c r="H32" s="26"/>
    </row>
    <row r="33" spans="1:8" ht="27.75" customHeight="1" x14ac:dyDescent="0.3">
      <c r="A33" s="11">
        <v>5</v>
      </c>
      <c r="B33" s="49" t="s">
        <v>134</v>
      </c>
      <c r="C33" s="49" t="s">
        <v>135</v>
      </c>
      <c r="D33" s="47" t="s">
        <v>127</v>
      </c>
      <c r="E33" s="50">
        <v>1</v>
      </c>
      <c r="F33" s="20" t="s">
        <v>122</v>
      </c>
      <c r="G33" s="48">
        <f t="shared" si="0"/>
        <v>5</v>
      </c>
      <c r="H33" s="17"/>
    </row>
    <row r="34" spans="1:8" ht="39.6" x14ac:dyDescent="0.3">
      <c r="A34" s="11">
        <v>6</v>
      </c>
      <c r="B34" s="13" t="s">
        <v>68</v>
      </c>
      <c r="C34" s="29" t="s">
        <v>69</v>
      </c>
      <c r="D34" s="51" t="s">
        <v>66</v>
      </c>
      <c r="E34" s="33">
        <v>1</v>
      </c>
      <c r="F34" s="37" t="s">
        <v>67</v>
      </c>
      <c r="G34" s="37">
        <v>1</v>
      </c>
      <c r="H34" s="17"/>
    </row>
    <row r="35" spans="1:8" x14ac:dyDescent="0.3">
      <c r="A35" s="11">
        <v>7</v>
      </c>
      <c r="B35" s="52" t="s">
        <v>136</v>
      </c>
      <c r="C35" s="52" t="s">
        <v>80</v>
      </c>
      <c r="D35" s="11" t="s">
        <v>81</v>
      </c>
      <c r="E35" s="53">
        <v>1</v>
      </c>
      <c r="F35" s="20" t="s">
        <v>122</v>
      </c>
      <c r="G35" s="48">
        <v>6</v>
      </c>
      <c r="H35" s="17"/>
    </row>
    <row r="36" spans="1:8" ht="26.4" x14ac:dyDescent="0.3">
      <c r="A36" s="11">
        <v>8</v>
      </c>
      <c r="B36" s="52" t="s">
        <v>137</v>
      </c>
      <c r="C36" s="52" t="s">
        <v>138</v>
      </c>
      <c r="D36" s="20" t="s">
        <v>81</v>
      </c>
      <c r="E36" s="53">
        <v>1</v>
      </c>
      <c r="F36" s="20" t="s">
        <v>122</v>
      </c>
      <c r="G36" s="48">
        <v>6</v>
      </c>
      <c r="H36" s="17"/>
    </row>
    <row r="37" spans="1:8" ht="21" x14ac:dyDescent="0.3">
      <c r="A37" s="61" t="s">
        <v>102</v>
      </c>
      <c r="B37" s="62"/>
      <c r="C37" s="62"/>
      <c r="D37" s="62"/>
      <c r="E37" s="63"/>
      <c r="F37" s="63"/>
      <c r="G37" s="62"/>
      <c r="H37" s="62"/>
    </row>
    <row r="38" spans="1:8" ht="55.2" x14ac:dyDescent="0.3">
      <c r="A38" s="20" t="s">
        <v>56</v>
      </c>
      <c r="B38" s="20" t="s">
        <v>57</v>
      </c>
      <c r="C38" s="20" t="s">
        <v>58</v>
      </c>
      <c r="D38" s="20" t="s">
        <v>59</v>
      </c>
      <c r="E38" s="20" t="s">
        <v>60</v>
      </c>
      <c r="F38" s="20" t="s">
        <v>61</v>
      </c>
      <c r="G38" s="20" t="s">
        <v>62</v>
      </c>
      <c r="H38" s="20" t="s">
        <v>63</v>
      </c>
    </row>
    <row r="39" spans="1:8" ht="49.5" customHeight="1" x14ac:dyDescent="0.3">
      <c r="A39" s="28">
        <v>1</v>
      </c>
      <c r="B39" s="39" t="s">
        <v>103</v>
      </c>
      <c r="C39" s="14" t="s">
        <v>104</v>
      </c>
      <c r="D39" s="37" t="s">
        <v>105</v>
      </c>
      <c r="E39" s="36">
        <v>1</v>
      </c>
      <c r="F39" s="36" t="s">
        <v>67</v>
      </c>
      <c r="G39" s="37">
        <f t="shared" ref="G39:G41" si="1">E39</f>
        <v>1</v>
      </c>
      <c r="H39" s="17"/>
    </row>
    <row r="40" spans="1:8" ht="27" customHeight="1" x14ac:dyDescent="0.3">
      <c r="A40" s="12">
        <v>2</v>
      </c>
      <c r="B40" s="54" t="s">
        <v>106</v>
      </c>
      <c r="C40" s="14" t="s">
        <v>107</v>
      </c>
      <c r="D40" s="37" t="s">
        <v>105</v>
      </c>
      <c r="E40" s="37">
        <v>1</v>
      </c>
      <c r="F40" s="37" t="s">
        <v>67</v>
      </c>
      <c r="G40" s="37">
        <f t="shared" si="1"/>
        <v>1</v>
      </c>
      <c r="H40" s="17"/>
    </row>
    <row r="41" spans="1:8" ht="16.5" customHeight="1" x14ac:dyDescent="0.3">
      <c r="A41" s="12">
        <v>3</v>
      </c>
      <c r="B41" s="17" t="s">
        <v>108</v>
      </c>
      <c r="C41" s="14" t="s">
        <v>109</v>
      </c>
      <c r="D41" s="37" t="s">
        <v>105</v>
      </c>
      <c r="E41" s="37">
        <v>1</v>
      </c>
      <c r="F41" s="37" t="s">
        <v>67</v>
      </c>
      <c r="G41" s="37">
        <f t="shared" si="1"/>
        <v>1</v>
      </c>
      <c r="H41" s="17"/>
    </row>
  </sheetData>
  <mergeCells count="39">
    <mergeCell ref="A37:H37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6"/>
  <sheetViews>
    <sheetView topLeftCell="A37" workbookViewId="0">
      <selection activeCell="C52" sqref="C52"/>
    </sheetView>
  </sheetViews>
  <sheetFormatPr defaultColWidth="14.44140625" defaultRowHeight="14.4" x14ac:dyDescent="0.3"/>
  <cols>
    <col min="1" max="1" width="5.109375" style="55" customWidth="1"/>
    <col min="2" max="2" width="52" style="7" customWidth="1"/>
    <col min="3" max="3" width="27.44140625" style="7" customWidth="1"/>
    <col min="4" max="4" width="22" style="7" customWidth="1"/>
    <col min="5" max="5" width="15.44140625" style="7" customWidth="1"/>
    <col min="6" max="6" width="23.44140625" style="7" bestFit="1" customWidth="1"/>
    <col min="7" max="7" width="14.44140625" style="7" customWidth="1"/>
    <col min="8" max="8" width="25" style="7" bestFit="1" customWidth="1"/>
    <col min="9" max="11" width="8.5546875" style="6" customWidth="1"/>
    <col min="12" max="16384" width="14.44140625" style="6"/>
  </cols>
  <sheetData>
    <row r="1" spans="1:8" x14ac:dyDescent="0.3">
      <c r="A1" s="67" t="s">
        <v>33</v>
      </c>
      <c r="B1" s="63"/>
      <c r="C1" s="63"/>
      <c r="D1" s="63"/>
      <c r="E1" s="63"/>
      <c r="F1" s="63"/>
      <c r="G1" s="63"/>
      <c r="H1" s="63"/>
    </row>
    <row r="2" spans="1:8" ht="21" x14ac:dyDescent="0.4">
      <c r="A2" s="69" t="s">
        <v>34</v>
      </c>
      <c r="B2" s="69"/>
      <c r="C2" s="69"/>
      <c r="D2" s="69"/>
      <c r="E2" s="69"/>
      <c r="F2" s="69"/>
      <c r="G2" s="69"/>
      <c r="H2" s="69"/>
    </row>
    <row r="3" spans="1:8" ht="21" x14ac:dyDescent="0.3">
      <c r="A3" s="70" t="str">
        <f>'Информация о Чемпионате'!B4</f>
        <v>Региональный этап чемпионата по профессиональному мастерству "Профессионалы" в 2026 г.</v>
      </c>
      <c r="B3" s="70"/>
      <c r="C3" s="70"/>
      <c r="D3" s="70"/>
      <c r="E3" s="70"/>
      <c r="F3" s="70"/>
      <c r="G3" s="70"/>
      <c r="H3" s="70"/>
    </row>
    <row r="4" spans="1:8" ht="21" x14ac:dyDescent="0.4">
      <c r="A4" s="69" t="s">
        <v>35</v>
      </c>
      <c r="B4" s="69"/>
      <c r="C4" s="69"/>
      <c r="D4" s="69"/>
      <c r="E4" s="69"/>
      <c r="F4" s="69"/>
      <c r="G4" s="69"/>
      <c r="H4" s="69"/>
    </row>
    <row r="5" spans="1:8" ht="20.399999999999999" x14ac:dyDescent="0.3">
      <c r="A5" s="68" t="str">
        <f>'Информация о Чемпионате'!B3</f>
        <v>Турагентская деятельность</v>
      </c>
      <c r="B5" s="68"/>
      <c r="C5" s="68"/>
      <c r="D5" s="68"/>
      <c r="E5" s="68"/>
      <c r="F5" s="68"/>
      <c r="G5" s="68"/>
      <c r="H5" s="68"/>
    </row>
    <row r="6" spans="1:8" x14ac:dyDescent="0.3">
      <c r="A6" s="60" t="s">
        <v>36</v>
      </c>
      <c r="B6" s="63"/>
      <c r="C6" s="63"/>
      <c r="D6" s="63"/>
      <c r="E6" s="63"/>
      <c r="F6" s="63"/>
      <c r="G6" s="63"/>
      <c r="H6" s="63"/>
    </row>
    <row r="7" spans="1:8" ht="15.6" x14ac:dyDescent="0.3">
      <c r="A7" s="60" t="s">
        <v>37</v>
      </c>
      <c r="B7" s="60"/>
      <c r="C7" s="71" t="str">
        <f>'Информация о Чемпионате'!B5</f>
        <v>Кемеровская область - Кузбасс</v>
      </c>
      <c r="D7" s="71"/>
      <c r="E7" s="71"/>
      <c r="F7" s="71"/>
      <c r="G7" s="71"/>
      <c r="H7" s="71"/>
    </row>
    <row r="8" spans="1:8" ht="15.6" x14ac:dyDescent="0.3">
      <c r="A8" s="60" t="s">
        <v>38</v>
      </c>
      <c r="B8" s="60"/>
      <c r="C8" s="60"/>
      <c r="D8" s="71" t="str">
        <f>'Информация о Чемпионате'!B6</f>
        <v>ГПОУ Кемеровский техникум индустрии питания и сферы услуг</v>
      </c>
      <c r="E8" s="71"/>
      <c r="F8" s="71"/>
      <c r="G8" s="71"/>
      <c r="H8" s="71"/>
    </row>
    <row r="9" spans="1:8" ht="15.6" x14ac:dyDescent="0.3">
      <c r="A9" s="60" t="s">
        <v>39</v>
      </c>
      <c r="B9" s="60"/>
      <c r="C9" s="60" t="str">
        <f>'Информация о Чемпионате'!B7</f>
        <v>г. Кемерово, ул. Радищева, д. 7</v>
      </c>
      <c r="D9" s="60"/>
      <c r="E9" s="60"/>
      <c r="F9" s="60"/>
      <c r="G9" s="60"/>
      <c r="H9" s="60"/>
    </row>
    <row r="10" spans="1:8" ht="15.6" x14ac:dyDescent="0.3">
      <c r="A10" s="60" t="s">
        <v>40</v>
      </c>
      <c r="B10" s="60"/>
      <c r="C10" s="60" t="str">
        <f>'Информация о Чемпионате'!B9</f>
        <v>Голубева Александра Валентиновна</v>
      </c>
      <c r="D10" s="60"/>
      <c r="E10" s="60" t="str">
        <f>'Информация о Чемпионате'!B10</f>
        <v>aldravalent@gmail.com</v>
      </c>
      <c r="F10" s="60"/>
      <c r="G10" s="60" t="str">
        <f>'Информация о Чемпионате'!B11</f>
        <v>+7 (961) 711-63-18</v>
      </c>
      <c r="H10" s="60"/>
    </row>
    <row r="11" spans="1:8" ht="15.75" customHeight="1" x14ac:dyDescent="0.3">
      <c r="A11" s="60" t="s">
        <v>41</v>
      </c>
      <c r="B11" s="60"/>
      <c r="C11" s="60" t="str">
        <f>'Информация о Чемпионате'!B12</f>
        <v>Черепанова Ангелина Федоровна</v>
      </c>
      <c r="D11" s="60"/>
      <c r="E11" s="60" t="str">
        <f>'Информация о Чемпионате'!B13</f>
        <v>angelina19992015@gmail.com</v>
      </c>
      <c r="F11" s="60"/>
      <c r="G11" s="60" t="str">
        <f>'Информация о Чемпионате'!B14</f>
        <v>+7 (960) 925-52-99</v>
      </c>
      <c r="H11" s="60"/>
    </row>
    <row r="12" spans="1:8" ht="15.75" customHeight="1" x14ac:dyDescent="0.3">
      <c r="A12" s="60" t="s">
        <v>42</v>
      </c>
      <c r="B12" s="60"/>
      <c r="C12" s="60">
        <f>'Информация о Чемпионате'!B17</f>
        <v>8</v>
      </c>
      <c r="D12" s="60"/>
      <c r="E12" s="60"/>
      <c r="F12" s="60"/>
      <c r="G12" s="60"/>
      <c r="H12" s="60"/>
    </row>
    <row r="13" spans="1:8" ht="15.6" x14ac:dyDescent="0.3">
      <c r="A13" s="60" t="s">
        <v>43</v>
      </c>
      <c r="B13" s="60"/>
      <c r="C13" s="60">
        <f>'Информация о Чемпионате'!B15</f>
        <v>5</v>
      </c>
      <c r="D13" s="60"/>
      <c r="E13" s="60"/>
      <c r="F13" s="60"/>
      <c r="G13" s="60"/>
      <c r="H13" s="60"/>
    </row>
    <row r="14" spans="1:8" ht="15.6" x14ac:dyDescent="0.3">
      <c r="A14" s="60" t="s">
        <v>44</v>
      </c>
      <c r="B14" s="60"/>
      <c r="C14" s="60">
        <f>'Информация о Чемпионате'!B16</f>
        <v>5</v>
      </c>
      <c r="D14" s="60"/>
      <c r="E14" s="60"/>
      <c r="F14" s="60"/>
      <c r="G14" s="60"/>
      <c r="H14" s="60"/>
    </row>
    <row r="15" spans="1:8" ht="15.6" x14ac:dyDescent="0.3">
      <c r="A15" s="60" t="s">
        <v>45</v>
      </c>
      <c r="B15" s="60"/>
      <c r="C15" s="60" t="str">
        <f>'Информация о Чемпионате'!B8</f>
        <v>09-13 февраля 2026 г.</v>
      </c>
      <c r="D15" s="60"/>
      <c r="E15" s="60"/>
      <c r="F15" s="60"/>
      <c r="G15" s="60"/>
      <c r="H15" s="60"/>
    </row>
    <row r="16" spans="1:8" ht="21" x14ac:dyDescent="0.3">
      <c r="A16" s="61" t="s">
        <v>139</v>
      </c>
      <c r="B16" s="62"/>
      <c r="C16" s="62"/>
      <c r="D16" s="62"/>
      <c r="E16" s="62"/>
      <c r="F16" s="62"/>
      <c r="G16" s="62"/>
      <c r="H16" s="62"/>
    </row>
    <row r="17" spans="1:8" ht="55.2" x14ac:dyDescent="0.3">
      <c r="A17" s="20" t="s">
        <v>56</v>
      </c>
      <c r="B17" s="20" t="s">
        <v>57</v>
      </c>
      <c r="C17" s="10" t="s">
        <v>58</v>
      </c>
      <c r="D17" s="21" t="s">
        <v>59</v>
      </c>
      <c r="E17" s="21" t="s">
        <v>60</v>
      </c>
      <c r="F17" s="21" t="s">
        <v>61</v>
      </c>
      <c r="G17" s="21" t="s">
        <v>62</v>
      </c>
      <c r="H17" s="20" t="s">
        <v>63</v>
      </c>
    </row>
    <row r="18" spans="1:8" ht="39.6" x14ac:dyDescent="0.3">
      <c r="A18" s="11">
        <v>1</v>
      </c>
      <c r="B18" s="14" t="s">
        <v>140</v>
      </c>
      <c r="C18" s="14" t="s">
        <v>141</v>
      </c>
      <c r="D18" s="37" t="s">
        <v>74</v>
      </c>
      <c r="E18" s="37">
        <v>1</v>
      </c>
      <c r="F18" s="37" t="s">
        <v>142</v>
      </c>
      <c r="G18" s="37">
        <f t="shared" ref="G18:G26" si="0">E18*5</f>
        <v>5</v>
      </c>
      <c r="H18" s="17"/>
    </row>
    <row r="19" spans="1:8" ht="39.6" x14ac:dyDescent="0.3">
      <c r="A19" s="11">
        <v>2</v>
      </c>
      <c r="B19" s="14" t="s">
        <v>143</v>
      </c>
      <c r="C19" s="14" t="s">
        <v>141</v>
      </c>
      <c r="D19" s="37" t="s">
        <v>74</v>
      </c>
      <c r="E19" s="37">
        <v>1</v>
      </c>
      <c r="F19" s="37" t="s">
        <v>67</v>
      </c>
      <c r="G19" s="37">
        <f t="shared" si="0"/>
        <v>5</v>
      </c>
      <c r="H19" s="17"/>
    </row>
    <row r="20" spans="1:8" ht="39.6" x14ac:dyDescent="0.3">
      <c r="A20" s="11">
        <v>3</v>
      </c>
      <c r="B20" s="14" t="s">
        <v>144</v>
      </c>
      <c r="C20" s="14" t="s">
        <v>141</v>
      </c>
      <c r="D20" s="37" t="s">
        <v>74</v>
      </c>
      <c r="E20" s="37">
        <v>1</v>
      </c>
      <c r="F20" s="37" t="s">
        <v>67</v>
      </c>
      <c r="G20" s="37">
        <f t="shared" si="0"/>
        <v>5</v>
      </c>
      <c r="H20" s="17"/>
    </row>
    <row r="21" spans="1:8" ht="39.6" x14ac:dyDescent="0.3">
      <c r="A21" s="11">
        <v>4</v>
      </c>
      <c r="B21" s="14" t="s">
        <v>145</v>
      </c>
      <c r="C21" s="14" t="s">
        <v>141</v>
      </c>
      <c r="D21" s="37" t="s">
        <v>74</v>
      </c>
      <c r="E21" s="37">
        <v>1</v>
      </c>
      <c r="F21" s="37" t="s">
        <v>67</v>
      </c>
      <c r="G21" s="37">
        <f t="shared" si="0"/>
        <v>5</v>
      </c>
      <c r="H21" s="26"/>
    </row>
    <row r="22" spans="1:8" ht="39.6" x14ac:dyDescent="0.3">
      <c r="A22" s="11">
        <v>5</v>
      </c>
      <c r="B22" s="14" t="s">
        <v>146</v>
      </c>
      <c r="C22" s="14" t="s">
        <v>141</v>
      </c>
      <c r="D22" s="37" t="s">
        <v>74</v>
      </c>
      <c r="E22" s="37">
        <v>1</v>
      </c>
      <c r="F22" s="37" t="s">
        <v>67</v>
      </c>
      <c r="G22" s="37">
        <f t="shared" si="0"/>
        <v>5</v>
      </c>
      <c r="H22" s="26"/>
    </row>
    <row r="23" spans="1:8" ht="39.6" x14ac:dyDescent="0.3">
      <c r="A23" s="11">
        <v>6</v>
      </c>
      <c r="B23" s="14" t="s">
        <v>147</v>
      </c>
      <c r="C23" s="14" t="s">
        <v>141</v>
      </c>
      <c r="D23" s="37" t="s">
        <v>74</v>
      </c>
      <c r="E23" s="37">
        <v>1</v>
      </c>
      <c r="F23" s="37" t="s">
        <v>67</v>
      </c>
      <c r="G23" s="37">
        <f t="shared" si="0"/>
        <v>5</v>
      </c>
      <c r="H23" s="26"/>
    </row>
    <row r="24" spans="1:8" ht="39.6" x14ac:dyDescent="0.3">
      <c r="A24" s="11">
        <v>7</v>
      </c>
      <c r="B24" s="14" t="s">
        <v>148</v>
      </c>
      <c r="C24" s="14" t="s">
        <v>141</v>
      </c>
      <c r="D24" s="37" t="s">
        <v>74</v>
      </c>
      <c r="E24" s="37">
        <v>1</v>
      </c>
      <c r="F24" s="37" t="s">
        <v>67</v>
      </c>
      <c r="G24" s="37">
        <f t="shared" si="0"/>
        <v>5</v>
      </c>
      <c r="H24" s="26"/>
    </row>
    <row r="25" spans="1:8" ht="39.6" x14ac:dyDescent="0.3">
      <c r="A25" s="11">
        <v>8</v>
      </c>
      <c r="B25" s="14" t="s">
        <v>149</v>
      </c>
      <c r="C25" s="14" t="s">
        <v>141</v>
      </c>
      <c r="D25" s="37" t="s">
        <v>74</v>
      </c>
      <c r="E25" s="37">
        <v>1</v>
      </c>
      <c r="F25" s="37" t="s">
        <v>67</v>
      </c>
      <c r="G25" s="37">
        <f t="shared" si="0"/>
        <v>5</v>
      </c>
      <c r="H25" s="26"/>
    </row>
    <row r="26" spans="1:8" ht="39.6" x14ac:dyDescent="0.3">
      <c r="A26" s="11">
        <v>9</v>
      </c>
      <c r="B26" s="14" t="s">
        <v>150</v>
      </c>
      <c r="C26" s="14" t="s">
        <v>141</v>
      </c>
      <c r="D26" s="37" t="s">
        <v>74</v>
      </c>
      <c r="E26" s="37">
        <v>1</v>
      </c>
      <c r="F26" s="37" t="s">
        <v>151</v>
      </c>
      <c r="G26" s="37">
        <f t="shared" si="0"/>
        <v>5</v>
      </c>
      <c r="H26" s="26"/>
    </row>
    <row r="27" spans="1:8" ht="21" x14ac:dyDescent="0.4">
      <c r="A27" s="64" t="s">
        <v>152</v>
      </c>
      <c r="B27" s="65"/>
      <c r="C27" s="65"/>
      <c r="D27" s="65"/>
      <c r="E27" s="65"/>
      <c r="F27" s="65"/>
      <c r="G27" s="65"/>
      <c r="H27" s="66"/>
    </row>
    <row r="28" spans="1:8" ht="55.2" x14ac:dyDescent="0.3">
      <c r="A28" s="37" t="s">
        <v>56</v>
      </c>
      <c r="B28" s="37" t="s">
        <v>57</v>
      </c>
      <c r="C28" s="20" t="s">
        <v>58</v>
      </c>
      <c r="D28" s="37" t="s">
        <v>59</v>
      </c>
      <c r="E28" s="37" t="s">
        <v>60</v>
      </c>
      <c r="F28" s="37" t="s">
        <v>61</v>
      </c>
      <c r="G28" s="20" t="s">
        <v>62</v>
      </c>
      <c r="H28" s="20" t="s">
        <v>63</v>
      </c>
    </row>
    <row r="29" spans="1:8" s="7" customFormat="1" ht="39.6" x14ac:dyDescent="0.25">
      <c r="A29" s="56">
        <v>1</v>
      </c>
      <c r="B29" s="14" t="s">
        <v>153</v>
      </c>
      <c r="C29" s="14" t="s">
        <v>141</v>
      </c>
      <c r="D29" s="37" t="s">
        <v>74</v>
      </c>
      <c r="E29" s="37">
        <v>1</v>
      </c>
      <c r="F29" s="37" t="s">
        <v>151</v>
      </c>
      <c r="G29" s="37">
        <f t="shared" ref="G29:G44" si="1">E29</f>
        <v>1</v>
      </c>
      <c r="H29" s="17"/>
    </row>
    <row r="30" spans="1:8" s="7" customFormat="1" ht="15.75" customHeight="1" x14ac:dyDescent="0.25">
      <c r="A30" s="56">
        <v>2</v>
      </c>
      <c r="B30" s="14" t="s">
        <v>154</v>
      </c>
      <c r="C30" s="14" t="s">
        <v>141</v>
      </c>
      <c r="D30" s="37" t="s">
        <v>74</v>
      </c>
      <c r="E30" s="37">
        <v>1</v>
      </c>
      <c r="F30" s="37" t="s">
        <v>151</v>
      </c>
      <c r="G30" s="37">
        <f t="shared" si="1"/>
        <v>1</v>
      </c>
      <c r="H30" s="17"/>
    </row>
    <row r="31" spans="1:8" s="7" customFormat="1" ht="15.75" customHeight="1" x14ac:dyDescent="0.25">
      <c r="A31" s="56">
        <v>3</v>
      </c>
      <c r="B31" s="14" t="s">
        <v>155</v>
      </c>
      <c r="C31" s="14" t="s">
        <v>141</v>
      </c>
      <c r="D31" s="37" t="s">
        <v>74</v>
      </c>
      <c r="E31" s="37">
        <v>5</v>
      </c>
      <c r="F31" s="37" t="s">
        <v>151</v>
      </c>
      <c r="G31" s="37">
        <f t="shared" si="1"/>
        <v>5</v>
      </c>
      <c r="H31" s="17"/>
    </row>
    <row r="32" spans="1:8" s="7" customFormat="1" ht="15.75" customHeight="1" x14ac:dyDescent="0.25">
      <c r="A32" s="56">
        <v>4</v>
      </c>
      <c r="B32" s="14" t="s">
        <v>156</v>
      </c>
      <c r="C32" s="14" t="s">
        <v>141</v>
      </c>
      <c r="D32" s="37" t="s">
        <v>74</v>
      </c>
      <c r="E32" s="37">
        <v>1</v>
      </c>
      <c r="F32" s="37" t="s">
        <v>151</v>
      </c>
      <c r="G32" s="37">
        <f t="shared" si="1"/>
        <v>1</v>
      </c>
      <c r="H32" s="17"/>
    </row>
    <row r="33" spans="1:8" s="7" customFormat="1" ht="15.75" customHeight="1" x14ac:dyDescent="0.25">
      <c r="A33" s="56">
        <v>5</v>
      </c>
      <c r="B33" s="14" t="s">
        <v>157</v>
      </c>
      <c r="C33" s="14" t="s">
        <v>141</v>
      </c>
      <c r="D33" s="37" t="s">
        <v>74</v>
      </c>
      <c r="E33" s="37">
        <v>3</v>
      </c>
      <c r="F33" s="37" t="s">
        <v>67</v>
      </c>
      <c r="G33" s="37">
        <f t="shared" si="1"/>
        <v>3</v>
      </c>
      <c r="H33" s="17"/>
    </row>
    <row r="34" spans="1:8" s="7" customFormat="1" ht="15.75" customHeight="1" x14ac:dyDescent="0.25">
      <c r="A34" s="56">
        <v>6</v>
      </c>
      <c r="B34" s="14" t="s">
        <v>140</v>
      </c>
      <c r="C34" s="14" t="s">
        <v>141</v>
      </c>
      <c r="D34" s="37" t="s">
        <v>74</v>
      </c>
      <c r="E34" s="37">
        <v>5</v>
      </c>
      <c r="F34" s="37" t="s">
        <v>67</v>
      </c>
      <c r="G34" s="37">
        <f t="shared" si="1"/>
        <v>5</v>
      </c>
      <c r="H34" s="17"/>
    </row>
    <row r="35" spans="1:8" s="7" customFormat="1" ht="15.75" customHeight="1" x14ac:dyDescent="0.25">
      <c r="A35" s="56">
        <v>7</v>
      </c>
      <c r="B35" s="14" t="s">
        <v>158</v>
      </c>
      <c r="C35" s="14" t="s">
        <v>141</v>
      </c>
      <c r="D35" s="37" t="s">
        <v>74</v>
      </c>
      <c r="E35" s="37">
        <v>2</v>
      </c>
      <c r="F35" s="37" t="s">
        <v>67</v>
      </c>
      <c r="G35" s="37">
        <f t="shared" si="1"/>
        <v>2</v>
      </c>
      <c r="H35" s="17"/>
    </row>
    <row r="36" spans="1:8" s="7" customFormat="1" ht="15.75" customHeight="1" x14ac:dyDescent="0.25">
      <c r="A36" s="56">
        <v>8</v>
      </c>
      <c r="B36" s="14" t="s">
        <v>143</v>
      </c>
      <c r="C36" s="14" t="s">
        <v>141</v>
      </c>
      <c r="D36" s="37" t="s">
        <v>74</v>
      </c>
      <c r="E36" s="37">
        <v>6</v>
      </c>
      <c r="F36" s="37" t="s">
        <v>67</v>
      </c>
      <c r="G36" s="37">
        <f t="shared" si="1"/>
        <v>6</v>
      </c>
      <c r="H36" s="17"/>
    </row>
    <row r="37" spans="1:8" s="7" customFormat="1" ht="15.75" customHeight="1" x14ac:dyDescent="0.25">
      <c r="A37" s="56">
        <v>9</v>
      </c>
      <c r="B37" s="14" t="s">
        <v>144</v>
      </c>
      <c r="C37" s="14" t="s">
        <v>141</v>
      </c>
      <c r="D37" s="37" t="s">
        <v>74</v>
      </c>
      <c r="E37" s="37">
        <v>6</v>
      </c>
      <c r="F37" s="37" t="s">
        <v>67</v>
      </c>
      <c r="G37" s="37">
        <f t="shared" si="1"/>
        <v>6</v>
      </c>
      <c r="H37" s="17"/>
    </row>
    <row r="38" spans="1:8" s="7" customFormat="1" ht="15.75" customHeight="1" x14ac:dyDescent="0.25">
      <c r="A38" s="56">
        <v>10</v>
      </c>
      <c r="B38" s="14" t="s">
        <v>145</v>
      </c>
      <c r="C38" s="14" t="s">
        <v>141</v>
      </c>
      <c r="D38" s="37" t="s">
        <v>74</v>
      </c>
      <c r="E38" s="37">
        <v>6</v>
      </c>
      <c r="F38" s="37" t="s">
        <v>67</v>
      </c>
      <c r="G38" s="37">
        <f t="shared" si="1"/>
        <v>6</v>
      </c>
      <c r="H38" s="17"/>
    </row>
    <row r="39" spans="1:8" s="7" customFormat="1" ht="15.75" customHeight="1" x14ac:dyDescent="0.25">
      <c r="A39" s="56">
        <v>11</v>
      </c>
      <c r="B39" s="14" t="s">
        <v>159</v>
      </c>
      <c r="C39" s="14" t="s">
        <v>141</v>
      </c>
      <c r="D39" s="37" t="s">
        <v>74</v>
      </c>
      <c r="E39" s="37">
        <v>2</v>
      </c>
      <c r="F39" s="37" t="s">
        <v>67</v>
      </c>
      <c r="G39" s="37">
        <f t="shared" si="1"/>
        <v>2</v>
      </c>
      <c r="H39" s="17"/>
    </row>
    <row r="40" spans="1:8" s="7" customFormat="1" ht="15.75" customHeight="1" x14ac:dyDescent="0.25">
      <c r="A40" s="56">
        <v>12</v>
      </c>
      <c r="B40" s="14" t="s">
        <v>146</v>
      </c>
      <c r="C40" s="14" t="s">
        <v>141</v>
      </c>
      <c r="D40" s="37" t="s">
        <v>74</v>
      </c>
      <c r="E40" s="37">
        <v>2</v>
      </c>
      <c r="F40" s="37" t="s">
        <v>67</v>
      </c>
      <c r="G40" s="37">
        <f t="shared" si="1"/>
        <v>2</v>
      </c>
      <c r="H40" s="17"/>
    </row>
    <row r="41" spans="1:8" s="7" customFormat="1" ht="15.75" customHeight="1" x14ac:dyDescent="0.25">
      <c r="A41" s="56">
        <v>13</v>
      </c>
      <c r="B41" s="14" t="s">
        <v>147</v>
      </c>
      <c r="C41" s="14" t="s">
        <v>141</v>
      </c>
      <c r="D41" s="37" t="s">
        <v>74</v>
      </c>
      <c r="E41" s="37">
        <v>12</v>
      </c>
      <c r="F41" s="37" t="s">
        <v>67</v>
      </c>
      <c r="G41" s="37">
        <f t="shared" si="1"/>
        <v>12</v>
      </c>
      <c r="H41" s="17"/>
    </row>
    <row r="42" spans="1:8" s="7" customFormat="1" ht="15.75" customHeight="1" x14ac:dyDescent="0.25">
      <c r="A42" s="56">
        <v>14</v>
      </c>
      <c r="B42" s="14" t="s">
        <v>148</v>
      </c>
      <c r="C42" s="14" t="s">
        <v>141</v>
      </c>
      <c r="D42" s="37" t="s">
        <v>74</v>
      </c>
      <c r="E42" s="37">
        <v>12</v>
      </c>
      <c r="F42" s="37" t="s">
        <v>67</v>
      </c>
      <c r="G42" s="37">
        <f t="shared" si="1"/>
        <v>12</v>
      </c>
      <c r="H42" s="17"/>
    </row>
    <row r="43" spans="1:8" s="7" customFormat="1" ht="15.75" customHeight="1" x14ac:dyDescent="0.25">
      <c r="A43" s="56">
        <v>15</v>
      </c>
      <c r="B43" s="14" t="s">
        <v>149</v>
      </c>
      <c r="C43" s="14" t="s">
        <v>141</v>
      </c>
      <c r="D43" s="37" t="s">
        <v>74</v>
      </c>
      <c r="E43" s="37">
        <v>1</v>
      </c>
      <c r="F43" s="37" t="s">
        <v>67</v>
      </c>
      <c r="G43" s="37">
        <f t="shared" si="1"/>
        <v>1</v>
      </c>
      <c r="H43" s="17"/>
    </row>
    <row r="44" spans="1:8" s="7" customFormat="1" ht="15.75" customHeight="1" x14ac:dyDescent="0.25">
      <c r="A44" s="56">
        <v>16</v>
      </c>
      <c r="B44" s="14" t="s">
        <v>150</v>
      </c>
      <c r="C44" s="14" t="s">
        <v>141</v>
      </c>
      <c r="D44" s="37" t="s">
        <v>74</v>
      </c>
      <c r="E44" s="37">
        <v>1</v>
      </c>
      <c r="F44" s="37" t="s">
        <v>151</v>
      </c>
      <c r="G44" s="37">
        <f t="shared" si="1"/>
        <v>1</v>
      </c>
      <c r="H44" s="17"/>
    </row>
    <row r="45" spans="1:8" ht="21" x14ac:dyDescent="0.3">
      <c r="A45" s="61" t="s">
        <v>102</v>
      </c>
      <c r="B45" s="62"/>
      <c r="C45" s="62"/>
      <c r="D45" s="63"/>
      <c r="E45" s="63"/>
      <c r="F45" s="63"/>
      <c r="G45" s="63"/>
      <c r="H45" s="62"/>
    </row>
    <row r="46" spans="1:8" ht="55.2" x14ac:dyDescent="0.3">
      <c r="A46" s="20" t="s">
        <v>56</v>
      </c>
      <c r="B46" s="20" t="s">
        <v>57</v>
      </c>
      <c r="C46" s="20" t="s">
        <v>58</v>
      </c>
      <c r="D46" s="20" t="s">
        <v>59</v>
      </c>
      <c r="E46" s="20" t="s">
        <v>60</v>
      </c>
      <c r="F46" s="20" t="s">
        <v>61</v>
      </c>
      <c r="G46" s="20" t="s">
        <v>62</v>
      </c>
      <c r="H46" s="20" t="s">
        <v>63</v>
      </c>
    </row>
  </sheetData>
  <mergeCells count="31">
    <mergeCell ref="A45:H45"/>
    <mergeCell ref="A27:H27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7"/>
  <sheetViews>
    <sheetView zoomScale="87" workbookViewId="0">
      <selection activeCell="D22" sqref="D22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19.5546875" style="6" bestFit="1" customWidth="1"/>
    <col min="7" max="7" width="14.44140625" style="6" customWidth="1"/>
    <col min="8" max="9" width="8.5546875" style="6" customWidth="1"/>
    <col min="10" max="16384" width="14.44140625" style="6"/>
  </cols>
  <sheetData>
    <row r="1" spans="1:8" x14ac:dyDescent="0.3">
      <c r="A1" s="93" t="s">
        <v>33</v>
      </c>
      <c r="B1" s="94"/>
      <c r="C1" s="94"/>
      <c r="D1" s="94"/>
      <c r="E1" s="94"/>
      <c r="F1" s="94"/>
      <c r="G1" s="94"/>
    </row>
    <row r="2" spans="1:8" ht="21" x14ac:dyDescent="0.4">
      <c r="A2" s="69" t="s">
        <v>34</v>
      </c>
      <c r="B2" s="69"/>
      <c r="C2" s="69"/>
      <c r="D2" s="69"/>
      <c r="E2" s="69"/>
      <c r="F2" s="69"/>
      <c r="G2" s="69"/>
      <c r="H2" s="57"/>
    </row>
    <row r="3" spans="1:8" ht="21" x14ac:dyDescent="0.3">
      <c r="A3" s="70" t="str">
        <f>'Информация о Чемпионате'!B4</f>
        <v>Региональный этап чемпионата по профессиональному мастерству "Профессионалы" в 2026 г.</v>
      </c>
      <c r="B3" s="70"/>
      <c r="C3" s="70"/>
      <c r="D3" s="70"/>
      <c r="E3" s="70"/>
      <c r="F3" s="70"/>
      <c r="G3" s="70"/>
      <c r="H3" s="58"/>
    </row>
    <row r="4" spans="1:8" ht="21" x14ac:dyDescent="0.4">
      <c r="A4" s="69" t="s">
        <v>35</v>
      </c>
      <c r="B4" s="69"/>
      <c r="C4" s="69"/>
      <c r="D4" s="69"/>
      <c r="E4" s="69"/>
      <c r="F4" s="69"/>
      <c r="G4" s="69"/>
      <c r="H4" s="57"/>
    </row>
    <row r="5" spans="1:8" ht="20.399999999999999" x14ac:dyDescent="0.3">
      <c r="A5" s="95" t="str">
        <f>'Информация о Чемпионате'!B3</f>
        <v>Турагентская деятельность</v>
      </c>
      <c r="B5" s="95"/>
      <c r="C5" s="95"/>
      <c r="D5" s="95"/>
      <c r="E5" s="95"/>
      <c r="F5" s="95"/>
      <c r="G5" s="95"/>
      <c r="H5" s="59"/>
    </row>
    <row r="6" spans="1:8" ht="21" x14ac:dyDescent="0.3">
      <c r="A6" s="61" t="s">
        <v>160</v>
      </c>
      <c r="B6" s="92"/>
      <c r="C6" s="92"/>
      <c r="D6" s="92"/>
      <c r="E6" s="92"/>
      <c r="F6" s="92"/>
      <c r="G6" s="92"/>
    </row>
    <row r="7" spans="1:8" ht="27.6" x14ac:dyDescent="0.3">
      <c r="A7" s="20" t="s">
        <v>56</v>
      </c>
      <c r="B7" s="20" t="s">
        <v>57</v>
      </c>
      <c r="C7" s="10" t="s">
        <v>58</v>
      </c>
      <c r="D7" s="20" t="s">
        <v>59</v>
      </c>
      <c r="E7" s="20" t="s">
        <v>60</v>
      </c>
      <c r="F7" s="20" t="s">
        <v>61</v>
      </c>
      <c r="G7" s="20" t="s">
        <v>161</v>
      </c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Александра Васина</cp:lastModifiedBy>
  <cp:revision>3</cp:revision>
  <dcterms:created xsi:type="dcterms:W3CDTF">2023-01-11T12:24:27Z</dcterms:created>
  <dcterms:modified xsi:type="dcterms:W3CDTF">2026-01-24T07:07:07Z</dcterms:modified>
</cp:coreProperties>
</file>