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Корпус2\Desktop\КЛ Новое\"/>
    </mc:Choice>
  </mc:AlternateContent>
  <bookViews>
    <workbookView xWindow="-120" yWindow="-120" windowWidth="29040" windowHeight="15840" firstSheet="1" activeTab="3"/>
  </bookViews>
  <sheets>
    <sheet name="Информация о Чемпионате" sheetId="8" r:id="rId1"/>
    <sheet name="Общая инфраструктура" sheetId="4" r:id="rId2"/>
    <sheet name="Рабочее место конкурсантов" sheetId="1" r:id="rId3"/>
    <sheet name="Расходные материалы" sheetId="5" r:id="rId4"/>
    <sheet name="Личный инструмент конкурсанта" sheetId="7" r:id="rId5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A28" i="1" l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G61" i="1"/>
  <c r="G60" i="1"/>
  <c r="G59" i="1"/>
  <c r="G88" i="4"/>
  <c r="G87" i="4"/>
  <c r="G86" i="4"/>
  <c r="G78" i="4"/>
  <c r="G77" i="4"/>
  <c r="G76" i="4"/>
  <c r="A28" i="4"/>
  <c r="A29" i="4" s="1"/>
  <c r="A30" i="4" s="1"/>
  <c r="A31" i="4" s="1"/>
  <c r="A32" i="4" s="1"/>
  <c r="A33" i="4" s="1"/>
  <c r="A34" i="4" s="1"/>
  <c r="A35" i="4" s="1"/>
  <c r="A36" i="4" s="1"/>
  <c r="A37" i="4" s="1"/>
  <c r="A38" i="4" s="1"/>
  <c r="A39" i="4" s="1"/>
  <c r="A40" i="4" s="1"/>
  <c r="A41" i="4" s="1"/>
  <c r="A42" i="4" s="1"/>
  <c r="A43" i="4" s="1"/>
  <c r="A44" i="4" s="1"/>
  <c r="A45" i="4" s="1"/>
  <c r="A46" i="4" s="1"/>
  <c r="A47" i="4" s="1"/>
  <c r="A48" i="4" s="1"/>
  <c r="A49" i="4" s="1"/>
  <c r="A5" i="7"/>
  <c r="A3" i="7"/>
  <c r="C15" i="5"/>
  <c r="C14" i="5"/>
  <c r="C13" i="5"/>
  <c r="C12" i="5"/>
  <c r="G11" i="5"/>
  <c r="E11" i="5"/>
  <c r="C11" i="5"/>
  <c r="G10" i="5"/>
  <c r="E10" i="5"/>
  <c r="C10" i="5"/>
  <c r="C9" i="5"/>
  <c r="D8" i="5"/>
  <c r="C7" i="5"/>
  <c r="A5" i="5"/>
  <c r="A3" i="5"/>
  <c r="C15" i="1"/>
  <c r="C14" i="1"/>
  <c r="C13" i="1"/>
  <c r="C12" i="1"/>
  <c r="G11" i="1"/>
  <c r="E11" i="1"/>
  <c r="C11" i="1"/>
  <c r="G10" i="1"/>
  <c r="E10" i="1"/>
  <c r="C10" i="1"/>
  <c r="C9" i="1"/>
  <c r="D8" i="1"/>
  <c r="C7" i="1"/>
  <c r="A5" i="1"/>
  <c r="A3" i="1"/>
  <c r="A3" i="4"/>
  <c r="A5" i="4"/>
  <c r="C11" i="4"/>
  <c r="D8" i="4"/>
  <c r="C7" i="4"/>
  <c r="C12" i="4"/>
  <c r="G10" i="4"/>
  <c r="E10" i="4"/>
  <c r="C10" i="4"/>
  <c r="G11" i="4"/>
  <c r="E11" i="4"/>
  <c r="C13" i="4"/>
  <c r="C14" i="4"/>
  <c r="C15" i="4"/>
  <c r="C9" i="4"/>
</calcChain>
</file>

<file path=xl/sharedStrings.xml><?xml version="1.0" encoding="utf-8"?>
<sst xmlns="http://schemas.openxmlformats.org/spreadsheetml/2006/main" count="566" uniqueCount="209">
  <si>
    <t>Итоговое количество</t>
  </si>
  <si>
    <t>Единица измерения</t>
  </si>
  <si>
    <t>Количество</t>
  </si>
  <si>
    <t>Вид</t>
  </si>
  <si>
    <t>Краткие (рамочные) технические характеристики</t>
  </si>
  <si>
    <t xml:space="preserve">Наименование </t>
  </si>
  <si>
    <t>№</t>
  </si>
  <si>
    <t>Охрана труда и техника безопасности</t>
  </si>
  <si>
    <t xml:space="preserve">Интернет : Подключение  ноутбуков к беспроводному интернету (с возможностью подключения к проводному интернету) 	</t>
  </si>
  <si>
    <t xml:space="preserve">Требования к обеспечению зоны (коммуникации, площадь, сети, количество рабочих мест и др.): </t>
  </si>
  <si>
    <t>ПРОЕКТ</t>
  </si>
  <si>
    <t>Рекомендации представителей индустрии (указывается конкретное оборудование)</t>
  </si>
  <si>
    <t>Основная информация о конкурсной площадке:</t>
  </si>
  <si>
    <t>Рабочее место Конкурсанта (расходные материалы по количеству конкурсантов)</t>
  </si>
  <si>
    <t>Расходные материалы на всех конкурсантов и экспертов</t>
  </si>
  <si>
    <t>Личный инструмент конкурсанта</t>
  </si>
  <si>
    <t xml:space="preserve">Примечание </t>
  </si>
  <si>
    <t>Общая зона конкурсной площадки (оборудование, инструмент, мебель)</t>
  </si>
  <si>
    <t>Комната Конкурсантов (оборудование, инструмент, мебель) (по количеству конкурсантов)</t>
  </si>
  <si>
    <t>Комната Экспертов (включая комнату Главного эксперта) (оборудование, инструмент, мебель) (по количеству экспертов)</t>
  </si>
  <si>
    <t xml:space="preserve">Количество рабочих мест: </t>
  </si>
  <si>
    <t>Компетенция</t>
  </si>
  <si>
    <t>Даты проведения</t>
  </si>
  <si>
    <t>Главный эксперт</t>
  </si>
  <si>
    <t>Количество рабочих мест</t>
  </si>
  <si>
    <t>Электронная почта ГЭ</t>
  </si>
  <si>
    <t>Базовая организация расположения конкурсной площадки</t>
  </si>
  <si>
    <r>
      <t>Адрес базовой организации:</t>
    </r>
    <r>
      <rPr>
        <b/>
        <sz val="12"/>
        <color rgb="FFFF0000"/>
        <rFont val="Times New Roman"/>
        <family val="1"/>
        <charset val="204"/>
      </rPr>
      <t xml:space="preserve"> </t>
    </r>
  </si>
  <si>
    <t xml:space="preserve">Даты проведения: </t>
  </si>
  <si>
    <r>
      <t>Главный эксперт:</t>
    </r>
    <r>
      <rPr>
        <b/>
        <sz val="12"/>
        <color rgb="FFFF0000"/>
        <rFont val="Times New Roman"/>
        <family val="1"/>
        <charset val="204"/>
      </rPr>
      <t xml:space="preserve"> </t>
    </r>
  </si>
  <si>
    <t>Субъект Российской Федерации:</t>
  </si>
  <si>
    <t>Базовая организация расположения конкурсной площадки:</t>
  </si>
  <si>
    <t>Инфраструктурный лист для оснащения конкурсной площадки</t>
  </si>
  <si>
    <t>по компетенции</t>
  </si>
  <si>
    <t>Наименование этапа Чемпионата</t>
  </si>
  <si>
    <t>Адрес конкурсной площадки</t>
  </si>
  <si>
    <t>Электронная почта ТАП</t>
  </si>
  <si>
    <t xml:space="preserve">Технический администратор площадки: </t>
  </si>
  <si>
    <t>Рабочее место Конкурсанта (основное оборудование, вспомогательное оборудование, инструмент (по количеству рабочих мест))</t>
  </si>
  <si>
    <t>Моб.телефон ГЭ</t>
  </si>
  <si>
    <t>Моб.телефон ТАП</t>
  </si>
  <si>
    <t>Контур заземления для электропитания и сети слаботочных подключений (при необходимости) : не требуется</t>
  </si>
  <si>
    <t>Технический администратор площадки</t>
  </si>
  <si>
    <t>Количество экспертов (ЭН+ГЭ+ИЭ) + ТАП:</t>
  </si>
  <si>
    <t>ЭН - эксперт-наставник</t>
  </si>
  <si>
    <t>ГЭ - главный эксперт</t>
  </si>
  <si>
    <t>ИЭ - индустриальный эксперт</t>
  </si>
  <si>
    <t>ТАП - технический администратор площадки</t>
  </si>
  <si>
    <t>Субъект РФ (регион проведения)</t>
  </si>
  <si>
    <t xml:space="preserve">Количество конкурсантов </t>
  </si>
  <si>
    <t xml:space="preserve">Количество конкурсантов: </t>
  </si>
  <si>
    <t>Количество экспертов (ГЭ+ЭН+ИЭ)+ТАП</t>
  </si>
  <si>
    <t>Эксплуатация кабельных линий электропередачи</t>
  </si>
  <si>
    <t>Площадь зоны: не менее 50 кв.м.</t>
  </si>
  <si>
    <t xml:space="preserve">Электричество: 5 подключений к сети  по 220 Вольт	</t>
  </si>
  <si>
    <t>Подведение/ отведение ГХВС (при необходимости): не требуется</t>
  </si>
  <si>
    <t>Подведение сжатого воздуха (при необходимости): не требуется</t>
  </si>
  <si>
    <t xml:space="preserve">Освещение: Допустимо верхнее искусственное освещение </t>
  </si>
  <si>
    <t>Ноутбук</t>
  </si>
  <si>
    <t>Оборудование ИТ</t>
  </si>
  <si>
    <t>шт.</t>
  </si>
  <si>
    <t>принтер Черно - белый с двусторонней печатью</t>
  </si>
  <si>
    <t>мышь</t>
  </si>
  <si>
    <t>Пилот, 6 розеток</t>
  </si>
  <si>
    <t>Стол</t>
  </si>
  <si>
    <t>Мебель</t>
  </si>
  <si>
    <t>Стул</t>
  </si>
  <si>
    <t>Вешалка</t>
  </si>
  <si>
    <t>Мусорная корзина</t>
  </si>
  <si>
    <t xml:space="preserve">Электричество: 5 подключения к сети  по 220 Вольт 	</t>
  </si>
  <si>
    <t xml:space="preserve">Электричество: 5 подключения к сети  по 220 Вольт	</t>
  </si>
  <si>
    <t>Подведение/ отведение ГХВС (при необходимости) : не требуется</t>
  </si>
  <si>
    <t>Аптечка</t>
  </si>
  <si>
    <t>Охрана труда</t>
  </si>
  <si>
    <t>шт</t>
  </si>
  <si>
    <t>Огнетушитель</t>
  </si>
  <si>
    <t>Кулер 19 л (холодная/горячая вода)</t>
  </si>
  <si>
    <t>Покрытие пола: ковролин  не нормируется</t>
  </si>
  <si>
    <t>Стол 2*1 м для размещения инструмента конкурсанта</t>
  </si>
  <si>
    <t xml:space="preserve">Стол для экспертов </t>
  </si>
  <si>
    <t>Стул для экспертов</t>
  </si>
  <si>
    <t>Часы настенные или настольные</t>
  </si>
  <si>
    <t>Корзина для мусора</t>
  </si>
  <si>
    <t>Персональный компьютер</t>
  </si>
  <si>
    <t>офисная</t>
  </si>
  <si>
    <t>Стенд для разделки кабеля</t>
  </si>
  <si>
    <t>Оборудование</t>
  </si>
  <si>
    <t>Секундомер-хронометр для судей</t>
  </si>
  <si>
    <t>Контейнер металлический с самозакрывающейся крышкой для горючих отходов</t>
  </si>
  <si>
    <t>Электрический фен (технический)</t>
  </si>
  <si>
    <t>Бумага</t>
  </si>
  <si>
    <t>формата А4 500 листов</t>
  </si>
  <si>
    <t>Канцелярия</t>
  </si>
  <si>
    <t>Ручка синяя</t>
  </si>
  <si>
    <t>Карандаш простой</t>
  </si>
  <si>
    <t>Планшеты пластиковые для экспертов</t>
  </si>
  <si>
    <t>Степлер (на всех)</t>
  </si>
  <si>
    <t>степлер для скрепок шириной 12 мм</t>
  </si>
  <si>
    <t>Скобы для степлера</t>
  </si>
  <si>
    <t>Ножницы (на всех)</t>
  </si>
  <si>
    <t>Скотч широкий</t>
  </si>
  <si>
    <t>Стаканы</t>
  </si>
  <si>
    <t>одноразовые 200мл</t>
  </si>
  <si>
    <t>Чашки пластиковые для горячих напитков</t>
  </si>
  <si>
    <t>Запасной набор картриджей</t>
  </si>
  <si>
    <t>для черно - белого принтера формата А4</t>
  </si>
  <si>
    <t>Нож канцелярский</t>
  </si>
  <si>
    <t>Стол - тип 4</t>
  </si>
  <si>
    <t>(ШхГхВ) 1600х700х780
столешница не тоньше 25 мм</t>
  </si>
  <si>
    <t>Стул - тип 1</t>
  </si>
  <si>
    <t>Model - ISO
Size - 54х42х77 cm
Extra details - 4 ножки, без подлокотников</t>
  </si>
  <si>
    <t>Штанга на колесах, с крючками (не менее 25 крючков)</t>
  </si>
  <si>
    <t>параметрамы не хуже: процессор х86-64, 3.5 ГГц или выше/DDR-3 16 GB/HDD 500Gb и SSD 256Gb, видеокарта c 16 ГБ памяти или больше (позволяющая подключить 3 монитора).</t>
  </si>
  <si>
    <t>Перчатки х\б</t>
  </si>
  <si>
    <t xml:space="preserve">Инструмент </t>
  </si>
  <si>
    <t xml:space="preserve">шт ( на 1 раб.место) </t>
  </si>
  <si>
    <t>Штангенциркуль на 150 мм</t>
  </si>
  <si>
    <t>Наборы торцевых головок 1/2 (12.5мм) КВТ Набор для монтажа НМБ-6 КВТ 52525 (либо аналог)</t>
  </si>
  <si>
    <t>Нож монтерский НМИ-02 (1000В) КВТ (либо аналог)</t>
  </si>
  <si>
    <t>Бокорезы 160мм слесарно-монтажные серии МАСТЕР (либо аналог)</t>
  </si>
  <si>
    <t>Динамометрический ключ KING TONY 34423-1A 1/2", 42-210 НМ (34423-1AMA) (либо аналог)</t>
  </si>
  <si>
    <t xml:space="preserve">Головка торцевая (внутренний размер:24 мм, длина:85мм) </t>
  </si>
  <si>
    <t>Пассатижи 160мм слесарно-монтажные серии МАСТЕР (либо аналог)</t>
  </si>
  <si>
    <t>Отвертка шлицевая SL 6.5х100мм силовая JTC (либо аналог)</t>
  </si>
  <si>
    <t xml:space="preserve">Рамка ножовочная 300 мм </t>
  </si>
  <si>
    <t>Метр складной пластиковый 1000 мм.</t>
  </si>
  <si>
    <t>Маркер (черный)</t>
  </si>
  <si>
    <t>Маркер (белый)</t>
  </si>
  <si>
    <t>Уайт спирит 0,5 л</t>
  </si>
  <si>
    <t>Лупа</t>
  </si>
  <si>
    <t>Зеркало</t>
  </si>
  <si>
    <t xml:space="preserve">Наждачная бумага </t>
  </si>
  <si>
    <t>Защитные открытые очки РОСОМЗ О45 ВИЗИОН PL 14511 (либо аналог)</t>
  </si>
  <si>
    <t>Калькулятор</t>
  </si>
  <si>
    <t>Инструмент для снятия полупроводящего слоя на кабелях с изоляцией из сшитого полиэтилена КСП-50 (либо аналог)</t>
  </si>
  <si>
    <t>Инструмент для разделки кабелей из сшитого полиэтилена КВТ КСП-40 (либо аналог)</t>
  </si>
  <si>
    <t>Набор рожковых ключей</t>
  </si>
  <si>
    <t>Ножницы секторные НС-45 (70) (КВТ) (либо аналог)</t>
  </si>
  <si>
    <t xml:space="preserve"> Фен электрический (технический)</t>
  </si>
  <si>
    <t>Напильник плоский 200 мм</t>
  </si>
  <si>
    <t>Перчатки</t>
  </si>
  <si>
    <t>Набор цветной изоленты (желтая, зеленая, красная)</t>
  </si>
  <si>
    <t>Расходные материалы</t>
  </si>
  <si>
    <t xml:space="preserve">шт ( на 1 конкурсанта) </t>
  </si>
  <si>
    <t>Кабель АПвПуг 1х120/35-10</t>
  </si>
  <si>
    <t>Хомут кабельный пластиковый (стяжка)</t>
  </si>
  <si>
    <t>Упаковка</t>
  </si>
  <si>
    <t>Адаптер РИКС-10-70/300</t>
  </si>
  <si>
    <t>Ножёвочное полотно 300 мм</t>
  </si>
  <si>
    <t>Одноразовые сухие бумажные полотенца</t>
  </si>
  <si>
    <t>Кабельный соединитель со срывными болтами SLJ70-240R</t>
  </si>
  <si>
    <t xml:space="preserve">м ( на 1 конкурсанта) </t>
  </si>
  <si>
    <t>Региональный этап чемпионата по профессиональному мастерству "Профессионалы" в 2026 г.</t>
  </si>
  <si>
    <t>Кемеровская область - Кузбасс</t>
  </si>
  <si>
    <t>Государственное профессиональное образовательное учреждение "Кузбасский многопрофильный техникум"</t>
  </si>
  <si>
    <t>Кемеровская область - Кузбасс. Г. Белово, ул. Московская, 14</t>
  </si>
  <si>
    <t>16-19 февраля 2026 г.</t>
  </si>
  <si>
    <t>Дементьева Анна Евгеньевна</t>
  </si>
  <si>
    <t>caana2012@mail.ru</t>
  </si>
  <si>
    <t>8-951-170-66-15</t>
  </si>
  <si>
    <t>Маркович Татьяна Юрьевна</t>
  </si>
  <si>
    <t>tanya.markovich.77@mail.ru</t>
  </si>
  <si>
    <t>8-904-573-98-18</t>
  </si>
  <si>
    <t>Площадь зоны: 126 кв.м.</t>
  </si>
  <si>
    <t xml:space="preserve">Освещение: Верхнее искусственное освещение </t>
  </si>
  <si>
    <t>Покрытие пола: керамическая половая плитка</t>
  </si>
  <si>
    <t>СЭ-03 ИСП.3 (2000) Стол электромонтажнка 2000х600х1800</t>
  </si>
  <si>
    <t>Стол ученический на квадратной трубе. Материал столешницы ЛДСП 744х800х6
00 мм</t>
  </si>
  <si>
    <t>Стул офисный, обивка рогожка</t>
  </si>
  <si>
    <t>Часы настенные электронные</t>
  </si>
  <si>
    <t>Мусорная корзина, пластик</t>
  </si>
  <si>
    <t xml:space="preserve">ПК, AMD Ryzen 3 2200G, 3,5 Ггц, 8 Гб, SSD 240 Гб + HDD 1 Тб, Radeon RX 570 8G DDR5, ViewSonic  21,5” 1920x1080@60 Гц, Win 10 Pro, Ms Office Pro Plus 2016, AutoCad 2019, клавиатура, мышь, </t>
  </si>
  <si>
    <t>Мышь компьютерная</t>
  </si>
  <si>
    <t>Стенд для разделки кабеля – ST277RU (ЭНСТО)</t>
  </si>
  <si>
    <t>Секундомер</t>
  </si>
  <si>
    <t>Контейнер металлический с самозакрывающейся крышкой, 5 л</t>
  </si>
  <si>
    <t>Строительный фен ФЭ-2000ЭКД Ресанта</t>
  </si>
  <si>
    <t>Бумага А4 500 листов</t>
  </si>
  <si>
    <t>Площадь зоны:47,68 кв.м.</t>
  </si>
  <si>
    <t>Стул ученический на квадратной трубе</t>
  </si>
  <si>
    <t>Вешалка напольная пятирожковая</t>
  </si>
  <si>
    <t>МФУ Cannon i-SENSYS MF3010 (Принтер/Сканер/Копир F4 1200*600 dpi 20ppm USB)</t>
  </si>
  <si>
    <t>Пилот, 5 розеток</t>
  </si>
  <si>
    <t>Стол однотумбовый</t>
  </si>
  <si>
    <t>Вешалка напольная, пятирожковая</t>
  </si>
  <si>
    <t>Аптечка для оказания первой помощи (ПРИКАЗ 169)</t>
  </si>
  <si>
    <t>Огнетушитель углекислотный ОУ-1</t>
  </si>
  <si>
    <t>Бутилированная вода</t>
  </si>
  <si>
    <t>Не применяется</t>
  </si>
  <si>
    <t>Штангенциркуль электронный с глубиномером  0.01 1 кл. точности</t>
  </si>
  <si>
    <t>Головка торцевая 1/2” 24 высокая JTC 47624</t>
  </si>
  <si>
    <t>Нож монтерский с пяткой, диэлектрический, НМИ-01 "ЭкспертЭлектрик" TDM</t>
  </si>
  <si>
    <t>КВТ Набор гаечных рожковых ключей НКР-8 (8-27) (КВТ)</t>
  </si>
  <si>
    <t>Ключ динамометрический ST30</t>
  </si>
  <si>
    <t>Пассатижи диэлектрические "Стандарт" 160 мм до 1000В (КВТ)</t>
  </si>
  <si>
    <t>Отвертка шлицевая SL 6.5х100мм силовая</t>
  </si>
  <si>
    <t>Ножовка по металлу 300 мм, MATRIX, стальная, биметаллическое полотно, двухкомпонентная ручка, 77593</t>
  </si>
  <si>
    <t>Складной пластмассовый метр 1м</t>
  </si>
  <si>
    <t>Лупа с подсветкой</t>
  </si>
  <si>
    <t xml:space="preserve">Зеркало </t>
  </si>
  <si>
    <t>Бумага наждачная  шлифовальная в рулоне (5 м; 100 мм; )</t>
  </si>
  <si>
    <t>Очки защитные Hammer Flex PG03 230-015 c душками дымчатые</t>
  </si>
  <si>
    <t>Инструмент для удаления изоляции СПЭ кабелей 10-52 мм ST274</t>
  </si>
  <si>
    <t xml:space="preserve">Ножницы секторные НС-45 (70) (КВТ) </t>
  </si>
  <si>
    <t>Напильник плоский ВИХРЬ</t>
  </si>
  <si>
    <t>Перчатки х/б</t>
  </si>
  <si>
    <t xml:space="preserve">Перчатки маслобензостойкие (МБС) </t>
  </si>
  <si>
    <t xml:space="preserve">Муфта соединительная 3ПКВТп-10-70/120-Б </t>
  </si>
  <si>
    <t>Муфта концевая холодной усадки внутренней установки
10 кВ CIT1.1203LRU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</si>
</sst>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 x14ac:knownFonts="1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name val="Calibri"/>
      <family val="2"/>
      <charset val="204"/>
    </font>
    <font>
      <sz val="16"/>
      <name val="Times New Roman"/>
      <family val="1"/>
      <charset val="204"/>
    </font>
    <font>
      <b/>
      <sz val="12"/>
      <name val="Times New Roman"/>
      <family val="1"/>
      <charset val="204"/>
    </font>
    <font>
      <sz val="16"/>
      <color theme="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sz val="10"/>
      <color indexed="8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6"/>
      <color theme="0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0"/>
      <name val="Times New Roman"/>
      <family val="1"/>
    </font>
  </fonts>
  <fills count="8">
    <fill>
      <patternFill patternType="none"/>
    </fill>
    <fill>
      <patternFill patternType="gray125"/>
    </fill>
    <fill>
      <patternFill patternType="solid">
        <fgColor rgb="FFAEABAB"/>
        <bgColor rgb="FFAEABAB"/>
      </patternFill>
    </fill>
    <fill>
      <patternFill patternType="solid">
        <fgColor theme="0" tint="-0.34998626667073579"/>
        <bgColor rgb="FFFFC000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theme="0"/>
      </patternFill>
    </fill>
    <fill>
      <patternFill patternType="solid">
        <fgColor theme="1" tint="0.249977111117893"/>
        <bgColor rgb="FF3A3838"/>
      </patternFill>
    </fill>
    <fill>
      <patternFill patternType="solid">
        <fgColor theme="1" tint="0.249977111117893"/>
        <bgColor indexed="64"/>
      </patternFill>
    </fill>
  </fills>
  <borders count="2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theme="4" tint="-0.499984740745262"/>
      </left>
      <right style="thin">
        <color theme="4" tint="-0.499984740745262"/>
      </right>
      <top style="thin">
        <color theme="4" tint="-0.499984740745262"/>
      </top>
      <bottom style="thin">
        <color theme="4" tint="-0.499984740745262"/>
      </bottom>
      <diagonal/>
    </border>
    <border>
      <left style="thin">
        <color theme="4" tint="-0.499984740745262"/>
      </left>
      <right style="thin">
        <color theme="4" tint="-0.499984740745262"/>
      </right>
      <top/>
      <bottom style="thin">
        <color theme="4" tint="-0.499984740745262"/>
      </bottom>
      <diagonal/>
    </border>
  </borders>
  <cellStyleXfs count="3">
    <xf numFmtId="0" fontId="0" fillId="0" borderId="0"/>
    <xf numFmtId="0" fontId="1" fillId="0" borderId="0"/>
    <xf numFmtId="0" fontId="11" fillId="0" borderId="0" applyNumberFormat="0" applyFill="0" applyBorder="0" applyAlignment="0" applyProtection="0"/>
  </cellStyleXfs>
  <cellXfs count="112">
    <xf numFmtId="0" fontId="0" fillId="0" borderId="0" xfId="0"/>
    <xf numFmtId="0" fontId="1" fillId="0" borderId="0" xfId="1"/>
    <xf numFmtId="0" fontId="2" fillId="0" borderId="1" xfId="1" applyFont="1" applyBorder="1" applyAlignment="1">
      <alignment horizontal="center" vertical="center"/>
    </xf>
    <xf numFmtId="0" fontId="2" fillId="0" borderId="1" xfId="1" applyFont="1" applyBorder="1" applyAlignment="1">
      <alignment horizontal="center" vertical="center" wrapText="1"/>
    </xf>
    <xf numFmtId="0" fontId="2" fillId="0" borderId="1" xfId="1" applyFont="1" applyBorder="1" applyAlignment="1">
      <alignment horizontal="left" vertical="center" wrapText="1"/>
    </xf>
    <xf numFmtId="0" fontId="2" fillId="0" borderId="6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left" vertical="center" wrapText="1"/>
    </xf>
    <xf numFmtId="0" fontId="2" fillId="0" borderId="15" xfId="1" applyFont="1" applyBorder="1" applyAlignment="1">
      <alignment horizontal="center" vertical="center" wrapText="1"/>
    </xf>
    <xf numFmtId="0" fontId="9" fillId="0" borderId="19" xfId="1" applyFont="1" applyBorder="1" applyAlignment="1">
      <alignment horizontal="center" vertical="center" wrapText="1"/>
    </xf>
    <xf numFmtId="0" fontId="12" fillId="0" borderId="19" xfId="0" applyFont="1" applyBorder="1" applyAlignment="1">
      <alignment horizontal="left" vertical="top" wrapText="1"/>
    </xf>
    <xf numFmtId="0" fontId="7" fillId="0" borderId="0" xfId="1" applyFont="1"/>
    <xf numFmtId="0" fontId="2" fillId="0" borderId="0" xfId="1" applyFont="1"/>
    <xf numFmtId="0" fontId="4" fillId="0" borderId="0" xfId="1" applyFont="1" applyAlignment="1">
      <alignment vertical="center" wrapText="1"/>
    </xf>
    <xf numFmtId="0" fontId="15" fillId="0" borderId="0" xfId="0" applyFont="1" applyAlignment="1">
      <alignment wrapText="1"/>
    </xf>
    <xf numFmtId="0" fontId="15" fillId="0" borderId="0" xfId="0" applyFont="1"/>
    <xf numFmtId="0" fontId="15" fillId="0" borderId="19" xfId="0" applyFont="1" applyBorder="1" applyAlignment="1">
      <alignment wrapText="1"/>
    </xf>
    <xf numFmtId="0" fontId="15" fillId="0" borderId="19" xfId="0" applyFont="1" applyBorder="1" applyAlignment="1">
      <alignment horizontal="right" wrapText="1"/>
    </xf>
    <xf numFmtId="0" fontId="6" fillId="0" borderId="0" xfId="1" applyFont="1"/>
    <xf numFmtId="0" fontId="6" fillId="0" borderId="0" xfId="1" applyFont="1" applyAlignment="1">
      <alignment vertical="center" wrapText="1"/>
    </xf>
    <xf numFmtId="0" fontId="14" fillId="0" borderId="0" xfId="1" applyFont="1" applyAlignment="1">
      <alignment vertical="center" wrapText="1"/>
    </xf>
    <xf numFmtId="0" fontId="9" fillId="0" borderId="1" xfId="1" applyFont="1" applyBorder="1" applyAlignment="1">
      <alignment horizontal="center" vertical="top"/>
    </xf>
    <xf numFmtId="0" fontId="8" fillId="0" borderId="1" xfId="1" applyFont="1" applyBorder="1" applyAlignment="1">
      <alignment horizontal="left" vertical="top"/>
    </xf>
    <xf numFmtId="0" fontId="2" fillId="0" borderId="1" xfId="1" applyFont="1" applyBorder="1" applyAlignment="1">
      <alignment horizontal="center" vertical="top"/>
    </xf>
    <xf numFmtId="0" fontId="2" fillId="0" borderId="2" xfId="1" applyFont="1" applyBorder="1" applyAlignment="1">
      <alignment horizontal="center" vertical="top" wrapText="1"/>
    </xf>
    <xf numFmtId="0" fontId="8" fillId="0" borderId="19" xfId="0" applyFont="1" applyBorder="1" applyAlignment="1">
      <alignment horizontal="center" wrapText="1"/>
    </xf>
    <xf numFmtId="0" fontId="2" fillId="0" borderId="2" xfId="1" applyFont="1" applyBorder="1" applyAlignment="1">
      <alignment horizontal="center" vertical="top"/>
    </xf>
    <xf numFmtId="0" fontId="2" fillId="0" borderId="1" xfId="1" applyFont="1" applyBorder="1" applyAlignment="1">
      <alignment horizontal="center" vertical="top" wrapText="1"/>
    </xf>
    <xf numFmtId="0" fontId="8" fillId="0" borderId="5" xfId="1" applyFont="1" applyBorder="1" applyAlignment="1">
      <alignment horizontal="left" vertical="top"/>
    </xf>
    <xf numFmtId="0" fontId="8" fillId="0" borderId="1" xfId="1" applyFont="1" applyBorder="1" applyAlignment="1">
      <alignment vertical="top"/>
    </xf>
    <xf numFmtId="0" fontId="8" fillId="0" borderId="1" xfId="1" applyFont="1" applyBorder="1" applyAlignment="1">
      <alignment vertical="top" wrapText="1"/>
    </xf>
    <xf numFmtId="0" fontId="8" fillId="0" borderId="1" xfId="1" applyFont="1" applyBorder="1" applyAlignment="1">
      <alignment horizontal="center" vertical="top"/>
    </xf>
    <xf numFmtId="0" fontId="8" fillId="0" borderId="1" xfId="1" applyFont="1" applyBorder="1" applyAlignment="1">
      <alignment horizontal="left" vertical="top" wrapText="1"/>
    </xf>
    <xf numFmtId="0" fontId="8" fillId="0" borderId="2" xfId="1" applyFont="1" applyBorder="1" applyAlignment="1">
      <alignment horizontal="center" vertical="top" wrapText="1"/>
    </xf>
    <xf numFmtId="0" fontId="8" fillId="0" borderId="2" xfId="1" applyFont="1" applyBorder="1" applyAlignment="1">
      <alignment horizontal="center" vertical="top"/>
    </xf>
    <xf numFmtId="0" fontId="8" fillId="0" borderId="15" xfId="1" applyFont="1" applyBorder="1" applyAlignment="1">
      <alignment horizontal="left" vertical="top" wrapText="1"/>
    </xf>
    <xf numFmtId="0" fontId="8" fillId="0" borderId="6" xfId="1" applyFont="1" applyBorder="1" applyAlignment="1">
      <alignment horizontal="center" vertical="top"/>
    </xf>
    <xf numFmtId="0" fontId="2" fillId="0" borderId="6" xfId="1" applyFont="1" applyBorder="1" applyAlignment="1">
      <alignment horizontal="center" vertical="top" wrapText="1"/>
    </xf>
    <xf numFmtId="0" fontId="2" fillId="0" borderId="20" xfId="1" applyFont="1" applyBorder="1" applyAlignment="1">
      <alignment horizontal="center" vertical="center" wrapText="1"/>
    </xf>
    <xf numFmtId="0" fontId="2" fillId="0" borderId="19" xfId="1" applyFont="1" applyBorder="1" applyAlignment="1">
      <alignment horizontal="center" vertical="center" wrapText="1"/>
    </xf>
    <xf numFmtId="0" fontId="2" fillId="0" borderId="19" xfId="1" applyFont="1" applyBorder="1" applyAlignment="1">
      <alignment horizontal="center" vertical="top"/>
    </xf>
    <xf numFmtId="0" fontId="8" fillId="0" borderId="19" xfId="1" applyFont="1" applyBorder="1" applyAlignment="1">
      <alignment horizontal="left" vertical="top"/>
    </xf>
    <xf numFmtId="0" fontId="8" fillId="0" borderId="17" xfId="1" applyFont="1" applyBorder="1" applyAlignment="1">
      <alignment horizontal="left" vertical="top"/>
    </xf>
    <xf numFmtId="0" fontId="1" fillId="0" borderId="0" xfId="1"/>
    <xf numFmtId="0" fontId="2" fillId="0" borderId="2" xfId="1" applyFont="1" applyBorder="1"/>
    <xf numFmtId="0" fontId="2" fillId="0" borderId="1" xfId="1" applyFont="1" applyBorder="1" applyAlignment="1">
      <alignment wrapText="1"/>
    </xf>
    <xf numFmtId="0" fontId="2" fillId="0" borderId="2" xfId="1" applyFont="1" applyBorder="1" applyAlignment="1">
      <alignment horizontal="center" vertical="center"/>
    </xf>
    <xf numFmtId="0" fontId="17" fillId="0" borderId="2" xfId="1" applyFont="1" applyBorder="1" applyAlignment="1">
      <alignment horizontal="center" vertical="center"/>
    </xf>
    <xf numFmtId="0" fontId="17" fillId="0" borderId="1" xfId="1" applyFont="1" applyBorder="1" applyAlignment="1">
      <alignment horizontal="center" vertical="center"/>
    </xf>
    <xf numFmtId="0" fontId="2" fillId="0" borderId="1" xfId="1" applyFont="1" applyBorder="1"/>
    <xf numFmtId="0" fontId="2" fillId="0" borderId="5" xfId="1" applyFont="1" applyBorder="1" applyAlignment="1">
      <alignment vertical="center" wrapText="1"/>
    </xf>
    <xf numFmtId="0" fontId="2" fillId="0" borderId="18" xfId="1" applyFont="1" applyBorder="1" applyAlignment="1">
      <alignment horizontal="center" vertical="center"/>
    </xf>
    <xf numFmtId="0" fontId="2" fillId="0" borderId="1" xfId="1" applyFont="1" applyBorder="1" applyAlignment="1">
      <alignment vertical="center" wrapText="1"/>
    </xf>
    <xf numFmtId="0" fontId="2" fillId="0" borderId="15" xfId="1" applyFont="1" applyBorder="1" applyAlignment="1">
      <alignment horizontal="left" vertical="center" wrapText="1"/>
    </xf>
    <xf numFmtId="0" fontId="17" fillId="0" borderId="1" xfId="1" applyFont="1" applyBorder="1" applyAlignment="1">
      <alignment wrapText="1"/>
    </xf>
    <xf numFmtId="0" fontId="17" fillId="0" borderId="1" xfId="1" applyFont="1" applyBorder="1"/>
    <xf numFmtId="0" fontId="2" fillId="0" borderId="22" xfId="1" applyFont="1" applyBorder="1" applyAlignment="1">
      <alignment horizontal="center" vertical="center"/>
    </xf>
    <xf numFmtId="0" fontId="2" fillId="0" borderId="6" xfId="1" applyFont="1" applyBorder="1" applyAlignment="1">
      <alignment horizontal="center" vertical="center"/>
    </xf>
    <xf numFmtId="0" fontId="2" fillId="0" borderId="15" xfId="1" applyFont="1" applyBorder="1" applyAlignment="1">
      <alignment vertical="center" wrapText="1"/>
    </xf>
    <xf numFmtId="0" fontId="2" fillId="0" borderId="19" xfId="1" applyFont="1" applyBorder="1" applyAlignment="1">
      <alignment vertical="center" wrapText="1"/>
    </xf>
    <xf numFmtId="0" fontId="11" fillId="0" borderId="19" xfId="2" applyBorder="1" applyAlignment="1">
      <alignment horizontal="right" wrapText="1"/>
    </xf>
    <xf numFmtId="0" fontId="9" fillId="0" borderId="23" xfId="0" applyFont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center" wrapText="1"/>
    </xf>
    <xf numFmtId="0" fontId="10" fillId="0" borderId="5" xfId="1" applyFont="1" applyBorder="1" applyAlignment="1">
      <alignment horizontal="left" vertical="top" wrapText="1"/>
    </xf>
    <xf numFmtId="0" fontId="10" fillId="0" borderId="5" xfId="1" applyFont="1" applyBorder="1" applyAlignment="1">
      <alignment horizontal="center" vertical="top" wrapText="1"/>
    </xf>
    <xf numFmtId="0" fontId="2" fillId="0" borderId="4" xfId="1" applyFont="1" applyBorder="1" applyAlignment="1">
      <alignment horizontal="center" vertical="center" wrapText="1"/>
    </xf>
    <xf numFmtId="0" fontId="9" fillId="0" borderId="24" xfId="0" applyFont="1" applyBorder="1" applyAlignment="1">
      <alignment horizontal="center" vertical="center" wrapText="1"/>
    </xf>
    <xf numFmtId="0" fontId="2" fillId="0" borderId="1" xfId="1" applyFont="1" applyBorder="1" applyAlignment="1">
      <alignment horizontal="center"/>
    </xf>
    <xf numFmtId="0" fontId="8" fillId="0" borderId="19" xfId="1" applyFont="1" applyBorder="1" applyAlignment="1">
      <alignment horizontal="center" vertical="top"/>
    </xf>
    <xf numFmtId="0" fontId="18" fillId="5" borderId="1" xfId="0" applyFont="1" applyFill="1" applyBorder="1" applyAlignment="1">
      <alignment horizontal="center" vertical="center" wrapText="1"/>
    </xf>
    <xf numFmtId="0" fontId="8" fillId="0" borderId="19" xfId="1" applyFont="1" applyBorder="1" applyAlignment="1">
      <alignment horizontal="center" vertical="top" wrapText="1"/>
    </xf>
    <xf numFmtId="0" fontId="2" fillId="0" borderId="19" xfId="1" applyFont="1" applyBorder="1" applyAlignment="1">
      <alignment horizontal="center" vertical="top" wrapText="1"/>
    </xf>
    <xf numFmtId="0" fontId="8" fillId="0" borderId="19" xfId="0" applyFont="1" applyBorder="1" applyAlignment="1">
      <alignment horizontal="center" vertical="center" wrapText="1"/>
    </xf>
    <xf numFmtId="0" fontId="8" fillId="5" borderId="19" xfId="0" applyFont="1" applyFill="1" applyBorder="1" applyAlignment="1">
      <alignment horizontal="center" vertical="center" wrapText="1"/>
    </xf>
    <xf numFmtId="0" fontId="2" fillId="0" borderId="19" xfId="2" applyFont="1" applyFill="1" applyBorder="1" applyAlignment="1">
      <alignment horizontal="center" vertical="top" wrapText="1"/>
    </xf>
    <xf numFmtId="0" fontId="9" fillId="0" borderId="19" xfId="0" applyFont="1" applyFill="1" applyBorder="1" applyAlignment="1">
      <alignment horizontal="center" vertical="center" wrapText="1"/>
    </xf>
    <xf numFmtId="0" fontId="18" fillId="5" borderId="5" xfId="0" applyFont="1" applyFill="1" applyBorder="1" applyAlignment="1">
      <alignment horizontal="center" vertical="center" wrapText="1"/>
    </xf>
    <xf numFmtId="0" fontId="2" fillId="0" borderId="5" xfId="1" applyFont="1" applyBorder="1" applyAlignment="1">
      <alignment horizontal="center" vertical="center" wrapText="1"/>
    </xf>
    <xf numFmtId="0" fontId="2" fillId="0" borderId="18" xfId="1" applyFont="1" applyBorder="1"/>
    <xf numFmtId="0" fontId="5" fillId="0" borderId="0" xfId="1" applyFont="1" applyAlignment="1">
      <alignment horizontal="left" vertical="top" wrapText="1"/>
    </xf>
    <xf numFmtId="0" fontId="5" fillId="0" borderId="0" xfId="1" applyFont="1" applyAlignment="1">
      <alignment horizontal="left"/>
    </xf>
    <xf numFmtId="0" fontId="2" fillId="0" borderId="0" xfId="1" applyFont="1" applyAlignment="1">
      <alignment horizontal="right"/>
    </xf>
    <xf numFmtId="0" fontId="2" fillId="0" borderId="0" xfId="1" applyFont="1"/>
    <xf numFmtId="0" fontId="14" fillId="6" borderId="0" xfId="1" applyFont="1" applyFill="1" applyAlignment="1">
      <alignment horizontal="center" vertical="center" wrapText="1"/>
    </xf>
    <xf numFmtId="0" fontId="6" fillId="7" borderId="0" xfId="1" applyFont="1" applyFill="1" applyAlignment="1">
      <alignment horizontal="center"/>
    </xf>
    <xf numFmtId="0" fontId="6" fillId="6" borderId="0" xfId="1" applyFont="1" applyFill="1" applyAlignment="1">
      <alignment horizontal="center" vertical="center" wrapText="1"/>
    </xf>
    <xf numFmtId="0" fontId="4" fillId="3" borderId="20" xfId="1" applyFont="1" applyFill="1" applyBorder="1" applyAlignment="1">
      <alignment horizontal="center" vertical="center"/>
    </xf>
    <xf numFmtId="0" fontId="2" fillId="4" borderId="16" xfId="1" applyFont="1" applyFill="1" applyBorder="1" applyAlignment="1">
      <alignment horizontal="center"/>
    </xf>
    <xf numFmtId="0" fontId="2" fillId="4" borderId="21" xfId="1" applyFont="1" applyFill="1" applyBorder="1" applyAlignment="1">
      <alignment horizontal="center"/>
    </xf>
    <xf numFmtId="0" fontId="16" fillId="0" borderId="14" xfId="1" applyFont="1" applyBorder="1" applyAlignment="1">
      <alignment horizontal="left" vertical="top" wrapText="1"/>
    </xf>
    <xf numFmtId="0" fontId="9" fillId="0" borderId="13" xfId="1" applyFont="1" applyBorder="1"/>
    <xf numFmtId="0" fontId="9" fillId="0" borderId="12" xfId="1" applyFont="1" applyBorder="1"/>
    <xf numFmtId="0" fontId="9" fillId="0" borderId="11" xfId="1" applyFont="1" applyBorder="1" applyAlignment="1">
      <alignment horizontal="left" vertical="top" wrapText="1"/>
    </xf>
    <xf numFmtId="0" fontId="9" fillId="0" borderId="0" xfId="1" applyFont="1"/>
    <xf numFmtId="0" fontId="9" fillId="0" borderId="10" xfId="1" applyFont="1" applyBorder="1"/>
    <xf numFmtId="0" fontId="9" fillId="0" borderId="9" xfId="1" applyFont="1" applyBorder="1" applyAlignment="1">
      <alignment horizontal="left" vertical="top" wrapText="1"/>
    </xf>
    <xf numFmtId="0" fontId="9" fillId="0" borderId="8" xfId="1" applyFont="1" applyBorder="1"/>
    <xf numFmtId="0" fontId="9" fillId="0" borderId="7" xfId="1" applyFont="1" applyBorder="1"/>
    <xf numFmtId="0" fontId="4" fillId="2" borderId="4" xfId="1" applyFont="1" applyFill="1" applyBorder="1" applyAlignment="1">
      <alignment horizontal="center" vertical="center"/>
    </xf>
    <xf numFmtId="0" fontId="2" fillId="0" borderId="3" xfId="1" applyFont="1" applyBorder="1"/>
    <xf numFmtId="0" fontId="2" fillId="0" borderId="0" xfId="1" applyFont="1" applyBorder="1"/>
    <xf numFmtId="0" fontId="4" fillId="4" borderId="18" xfId="1" applyFont="1" applyFill="1" applyBorder="1" applyAlignment="1">
      <alignment horizontal="center"/>
    </xf>
    <xf numFmtId="0" fontId="4" fillId="4" borderId="17" xfId="1" applyFont="1" applyFill="1" applyBorder="1" applyAlignment="1">
      <alignment horizontal="center"/>
    </xf>
    <xf numFmtId="0" fontId="4" fillId="4" borderId="5" xfId="1" applyFont="1" applyFill="1" applyBorder="1" applyAlignment="1">
      <alignment horizontal="center"/>
    </xf>
    <xf numFmtId="0" fontId="3" fillId="0" borderId="3" xfId="1" applyFont="1" applyBorder="1"/>
    <xf numFmtId="0" fontId="3" fillId="0" borderId="0" xfId="1" applyFont="1" applyAlignment="1">
      <alignment horizontal="right"/>
    </xf>
    <xf numFmtId="0" fontId="1" fillId="0" borderId="0" xfId="1"/>
    <xf numFmtId="0" fontId="14" fillId="6" borderId="16" xfId="1" applyFont="1" applyFill="1" applyBorder="1" applyAlignment="1">
      <alignment horizontal="center" vertical="center" wrapText="1"/>
    </xf>
    <xf numFmtId="0" fontId="4" fillId="4" borderId="16" xfId="1" applyFont="1" applyFill="1" applyBorder="1" applyAlignment="1">
      <alignment horizontal="center"/>
    </xf>
    <xf numFmtId="0" fontId="2" fillId="0" borderId="19" xfId="1" applyFont="1" applyBorder="1" applyAlignment="1">
      <alignment horizontal="center" vertical="center"/>
    </xf>
    <xf numFmtId="0" fontId="2" fillId="0" borderId="16" xfId="1" applyFont="1" applyBorder="1" applyAlignment="1">
      <alignment horizontal="center" vertical="center" wrapText="1"/>
    </xf>
  </cellXfs>
  <cellStyles count="3">
    <cellStyle name="Гиперссылка" xfId="2" builtinId="8"/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tanya.markovich.77@mail.ru" TargetMode="External"/><Relationship Id="rId1" Type="http://schemas.openxmlformats.org/officeDocument/2006/relationships/hyperlink" Target="mailto:caana2012@mail.ru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23"/>
  <sheetViews>
    <sheetView workbookViewId="0">
      <selection activeCell="B24" sqref="B24"/>
    </sheetView>
  </sheetViews>
  <sheetFormatPr defaultRowHeight="18.75" x14ac:dyDescent="0.3"/>
  <cols>
    <col min="1" max="1" width="52.140625" style="14" customWidth="1"/>
    <col min="2" max="2" width="90.5703125" style="15" customWidth="1"/>
  </cols>
  <sheetData>
    <row r="2" spans="1:2" x14ac:dyDescent="0.3">
      <c r="B2" s="14"/>
    </row>
    <row r="3" spans="1:2" x14ac:dyDescent="0.3">
      <c r="A3" s="16" t="s">
        <v>21</v>
      </c>
      <c r="B3" s="17" t="s">
        <v>52</v>
      </c>
    </row>
    <row r="4" spans="1:2" ht="37.5" x14ac:dyDescent="0.3">
      <c r="A4" s="16" t="s">
        <v>34</v>
      </c>
      <c r="B4" s="17" t="s">
        <v>152</v>
      </c>
    </row>
    <row r="5" spans="1:2" x14ac:dyDescent="0.3">
      <c r="A5" s="16" t="s">
        <v>48</v>
      </c>
      <c r="B5" s="17" t="s">
        <v>153</v>
      </c>
    </row>
    <row r="6" spans="1:2" ht="37.5" x14ac:dyDescent="0.3">
      <c r="A6" s="16" t="s">
        <v>26</v>
      </c>
      <c r="B6" s="17" t="s">
        <v>154</v>
      </c>
    </row>
    <row r="7" spans="1:2" x14ac:dyDescent="0.3">
      <c r="A7" s="16" t="s">
        <v>35</v>
      </c>
      <c r="B7" s="17" t="s">
        <v>155</v>
      </c>
    </row>
    <row r="8" spans="1:2" x14ac:dyDescent="0.3">
      <c r="A8" s="16" t="s">
        <v>22</v>
      </c>
      <c r="B8" s="17" t="s">
        <v>156</v>
      </c>
    </row>
    <row r="9" spans="1:2" x14ac:dyDescent="0.3">
      <c r="A9" s="16" t="s">
        <v>23</v>
      </c>
      <c r="B9" s="17" t="s">
        <v>157</v>
      </c>
    </row>
    <row r="10" spans="1:2" x14ac:dyDescent="0.3">
      <c r="A10" s="16" t="s">
        <v>25</v>
      </c>
      <c r="B10" s="60" t="s">
        <v>158</v>
      </c>
    </row>
    <row r="11" spans="1:2" x14ac:dyDescent="0.3">
      <c r="A11" s="16" t="s">
        <v>39</v>
      </c>
      <c r="B11" s="17" t="s">
        <v>159</v>
      </c>
    </row>
    <row r="12" spans="1:2" ht="18" customHeight="1" x14ac:dyDescent="0.3">
      <c r="A12" s="16" t="s">
        <v>42</v>
      </c>
      <c r="B12" s="17" t="s">
        <v>160</v>
      </c>
    </row>
    <row r="13" spans="1:2" x14ac:dyDescent="0.3">
      <c r="A13" s="16" t="s">
        <v>36</v>
      </c>
      <c r="B13" s="60" t="s">
        <v>161</v>
      </c>
    </row>
    <row r="14" spans="1:2" x14ac:dyDescent="0.3">
      <c r="A14" s="16" t="s">
        <v>40</v>
      </c>
      <c r="B14" s="17" t="s">
        <v>162</v>
      </c>
    </row>
    <row r="15" spans="1:2" x14ac:dyDescent="0.3">
      <c r="A15" s="16" t="s">
        <v>49</v>
      </c>
      <c r="B15" s="17">
        <v>5</v>
      </c>
    </row>
    <row r="16" spans="1:2" x14ac:dyDescent="0.3">
      <c r="A16" s="16" t="s">
        <v>24</v>
      </c>
      <c r="B16" s="17">
        <v>5</v>
      </c>
    </row>
    <row r="17" spans="1:2" ht="21" customHeight="1" x14ac:dyDescent="0.3">
      <c r="A17" s="16" t="s">
        <v>51</v>
      </c>
      <c r="B17" s="17">
        <v>10</v>
      </c>
    </row>
    <row r="20" spans="1:2" x14ac:dyDescent="0.3">
      <c r="A20" s="14" t="s">
        <v>44</v>
      </c>
    </row>
    <row r="21" spans="1:2" x14ac:dyDescent="0.3">
      <c r="A21" s="14" t="s">
        <v>45</v>
      </c>
    </row>
    <row r="22" spans="1:2" x14ac:dyDescent="0.3">
      <c r="A22" s="14" t="s">
        <v>46</v>
      </c>
    </row>
    <row r="23" spans="1:2" ht="37.5" x14ac:dyDescent="0.3">
      <c r="A23" s="14" t="s">
        <v>47</v>
      </c>
    </row>
  </sheetData>
  <hyperlinks>
    <hyperlink ref="B10" r:id="rId1"/>
    <hyperlink ref="B13" r:id="rId2"/>
  </hyperlinks>
  <pageMargins left="0.7" right="0.7" top="0.75" bottom="0.75" header="0.3" footer="0.3"/>
  <pageSetup paperSize="9" orientation="portrait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8"/>
  <sheetViews>
    <sheetView topLeftCell="A95" zoomScale="110" zoomScaleNormal="110" workbookViewId="0">
      <selection activeCell="H32" sqref="H32"/>
    </sheetView>
  </sheetViews>
  <sheetFormatPr defaultColWidth="14.42578125" defaultRowHeight="15" customHeight="1" x14ac:dyDescent="0.25"/>
  <cols>
    <col min="1" max="1" width="5.140625" style="12" customWidth="1"/>
    <col min="2" max="2" width="52" style="12" customWidth="1"/>
    <col min="3" max="3" width="30.85546875" style="12" customWidth="1"/>
    <col min="4" max="4" width="22" style="12" customWidth="1"/>
    <col min="5" max="5" width="15.42578125" style="12" customWidth="1"/>
    <col min="6" max="6" width="19.7109375" style="12" bestFit="1" customWidth="1"/>
    <col min="7" max="7" width="14.42578125" style="12" customWidth="1"/>
    <col min="8" max="8" width="25" style="12" bestFit="1" customWidth="1"/>
    <col min="9" max="10" width="8.7109375" style="1" customWidth="1"/>
    <col min="11" max="16384" width="14.42578125" style="1"/>
  </cols>
  <sheetData>
    <row r="1" spans="1:9" x14ac:dyDescent="0.25">
      <c r="A1" s="82" t="s">
        <v>10</v>
      </c>
      <c r="B1" s="83"/>
      <c r="C1" s="83"/>
      <c r="D1" s="83"/>
      <c r="E1" s="83"/>
      <c r="F1" s="83"/>
      <c r="G1" s="83"/>
      <c r="H1" s="83"/>
    </row>
    <row r="2" spans="1:9" ht="20.25" x14ac:dyDescent="0.3">
      <c r="A2" s="85" t="s">
        <v>32</v>
      </c>
      <c r="B2" s="85"/>
      <c r="C2" s="85"/>
      <c r="D2" s="85"/>
      <c r="E2" s="85"/>
      <c r="F2" s="85"/>
      <c r="G2" s="85"/>
      <c r="H2" s="85"/>
    </row>
    <row r="3" spans="1:9" ht="21" customHeight="1" x14ac:dyDescent="0.25">
      <c r="A3" s="86" t="str">
        <f>'Информация о Чемпионате'!B4</f>
        <v>Региональный этап чемпионата по профессиональному мастерству "Профессионалы" в 2026 г.</v>
      </c>
      <c r="B3" s="86"/>
      <c r="C3" s="86"/>
      <c r="D3" s="86"/>
      <c r="E3" s="86"/>
      <c r="F3" s="86"/>
      <c r="G3" s="86"/>
      <c r="H3" s="86"/>
      <c r="I3" s="13"/>
    </row>
    <row r="4" spans="1:9" ht="20.25" x14ac:dyDescent="0.3">
      <c r="A4" s="85" t="s">
        <v>33</v>
      </c>
      <c r="B4" s="85"/>
      <c r="C4" s="85"/>
      <c r="D4" s="85"/>
      <c r="E4" s="85"/>
      <c r="F4" s="85"/>
      <c r="G4" s="85"/>
      <c r="H4" s="85"/>
    </row>
    <row r="5" spans="1:9" ht="22.5" customHeight="1" x14ac:dyDescent="0.25">
      <c r="A5" s="84" t="str">
        <f>'Информация о Чемпионате'!B3</f>
        <v>Эксплуатация кабельных линий электропередачи</v>
      </c>
      <c r="B5" s="84"/>
      <c r="C5" s="84"/>
      <c r="D5" s="84"/>
      <c r="E5" s="84"/>
      <c r="F5" s="84"/>
      <c r="G5" s="84"/>
      <c r="H5" s="84"/>
    </row>
    <row r="6" spans="1:9" x14ac:dyDescent="0.25">
      <c r="A6" s="80" t="s">
        <v>12</v>
      </c>
      <c r="B6" s="83"/>
      <c r="C6" s="83"/>
      <c r="D6" s="83"/>
      <c r="E6" s="83"/>
      <c r="F6" s="83"/>
      <c r="G6" s="83"/>
      <c r="H6" s="83"/>
    </row>
    <row r="7" spans="1:9" ht="15.75" customHeight="1" x14ac:dyDescent="0.25">
      <c r="A7" s="80" t="s">
        <v>30</v>
      </c>
      <c r="B7" s="80"/>
      <c r="C7" s="81" t="str">
        <f>'Информация о Чемпионате'!B5</f>
        <v>Кемеровская область - Кузбасс</v>
      </c>
      <c r="D7" s="81"/>
      <c r="E7" s="81"/>
      <c r="F7" s="81"/>
      <c r="G7" s="81"/>
      <c r="H7" s="81"/>
    </row>
    <row r="8" spans="1:9" ht="15.75" customHeight="1" x14ac:dyDescent="0.25">
      <c r="A8" s="80" t="s">
        <v>31</v>
      </c>
      <c r="B8" s="80"/>
      <c r="C8" s="80"/>
      <c r="D8" s="81" t="str">
        <f>'Информация о Чемпионате'!B6</f>
        <v>Государственное профессиональное образовательное учреждение "Кузбасский многопрофильный техникум"</v>
      </c>
      <c r="E8" s="81"/>
      <c r="F8" s="81"/>
      <c r="G8" s="81"/>
      <c r="H8" s="81"/>
    </row>
    <row r="9" spans="1:9" ht="15.75" customHeight="1" x14ac:dyDescent="0.25">
      <c r="A9" s="80" t="s">
        <v>27</v>
      </c>
      <c r="B9" s="80"/>
      <c r="C9" s="80" t="str">
        <f>'Информация о Чемпионате'!B7</f>
        <v>Кемеровская область - Кузбасс. Г. Белово, ул. Московская, 14</v>
      </c>
      <c r="D9" s="80"/>
      <c r="E9" s="80"/>
      <c r="F9" s="80"/>
      <c r="G9" s="80"/>
      <c r="H9" s="80"/>
    </row>
    <row r="10" spans="1:9" ht="15.75" customHeight="1" x14ac:dyDescent="0.25">
      <c r="A10" s="80" t="s">
        <v>29</v>
      </c>
      <c r="B10" s="80"/>
      <c r="C10" s="80" t="str">
        <f>'Информация о Чемпионате'!B9</f>
        <v>Дементьева Анна Евгеньевна</v>
      </c>
      <c r="D10" s="80"/>
      <c r="E10" s="80" t="str">
        <f>'Информация о Чемпионате'!B10</f>
        <v>caana2012@mail.ru</v>
      </c>
      <c r="F10" s="80"/>
      <c r="G10" s="80" t="str">
        <f>'Информация о Чемпионате'!B11</f>
        <v>8-951-170-66-15</v>
      </c>
      <c r="H10" s="80"/>
    </row>
    <row r="11" spans="1:9" ht="15.75" customHeight="1" x14ac:dyDescent="0.25">
      <c r="A11" s="80" t="s">
        <v>37</v>
      </c>
      <c r="B11" s="80"/>
      <c r="C11" s="80" t="str">
        <f>'Информация о Чемпионате'!B12</f>
        <v>Маркович Татьяна Юрьевна</v>
      </c>
      <c r="D11" s="80"/>
      <c r="E11" s="80" t="str">
        <f>'Информация о Чемпионате'!B13</f>
        <v>tanya.markovich.77@mail.ru</v>
      </c>
      <c r="F11" s="80"/>
      <c r="G11" s="80" t="str">
        <f>'Информация о Чемпионате'!B14</f>
        <v>8-904-573-98-18</v>
      </c>
      <c r="H11" s="80"/>
    </row>
    <row r="12" spans="1:9" ht="15.75" customHeight="1" x14ac:dyDescent="0.25">
      <c r="A12" s="80" t="s">
        <v>43</v>
      </c>
      <c r="B12" s="80"/>
      <c r="C12" s="80">
        <f>'Информация о Чемпионате'!B17</f>
        <v>10</v>
      </c>
      <c r="D12" s="80"/>
      <c r="E12" s="80"/>
      <c r="F12" s="80"/>
      <c r="G12" s="80"/>
      <c r="H12" s="80"/>
    </row>
    <row r="13" spans="1:9" ht="15.75" customHeight="1" x14ac:dyDescent="0.25">
      <c r="A13" s="80" t="s">
        <v>50</v>
      </c>
      <c r="B13" s="80"/>
      <c r="C13" s="80">
        <f>'Информация о Чемпионате'!B15</f>
        <v>5</v>
      </c>
      <c r="D13" s="80"/>
      <c r="E13" s="80"/>
      <c r="F13" s="80"/>
      <c r="G13" s="80"/>
      <c r="H13" s="80"/>
    </row>
    <row r="14" spans="1:9" ht="15.75" customHeight="1" x14ac:dyDescent="0.25">
      <c r="A14" s="80" t="s">
        <v>20</v>
      </c>
      <c r="B14" s="80"/>
      <c r="C14" s="80">
        <f>'Информация о Чемпионате'!B16</f>
        <v>5</v>
      </c>
      <c r="D14" s="80"/>
      <c r="E14" s="80"/>
      <c r="F14" s="80"/>
      <c r="G14" s="80"/>
      <c r="H14" s="80"/>
    </row>
    <row r="15" spans="1:9" ht="15.75" customHeight="1" x14ac:dyDescent="0.25">
      <c r="A15" s="80" t="s">
        <v>28</v>
      </c>
      <c r="B15" s="80"/>
      <c r="C15" s="80" t="str">
        <f>'Информация о Чемпионате'!B8</f>
        <v>16-19 февраля 2026 г.</v>
      </c>
      <c r="D15" s="80"/>
      <c r="E15" s="80"/>
      <c r="F15" s="80"/>
      <c r="G15" s="80"/>
      <c r="H15" s="80"/>
    </row>
    <row r="16" spans="1:9" ht="21" thickBot="1" x14ac:dyDescent="0.3">
      <c r="A16" s="87" t="s">
        <v>17</v>
      </c>
      <c r="B16" s="88"/>
      <c r="C16" s="88"/>
      <c r="D16" s="88"/>
      <c r="E16" s="88"/>
      <c r="F16" s="88"/>
      <c r="G16" s="88"/>
      <c r="H16" s="89"/>
    </row>
    <row r="17" spans="1:8" x14ac:dyDescent="0.25">
      <c r="A17" s="90" t="s">
        <v>9</v>
      </c>
      <c r="B17" s="91"/>
      <c r="C17" s="91"/>
      <c r="D17" s="91"/>
      <c r="E17" s="91"/>
      <c r="F17" s="91"/>
      <c r="G17" s="91"/>
      <c r="H17" s="92"/>
    </row>
    <row r="18" spans="1:8" x14ac:dyDescent="0.25">
      <c r="A18" s="93" t="s">
        <v>163</v>
      </c>
      <c r="B18" s="94"/>
      <c r="C18" s="94"/>
      <c r="D18" s="94"/>
      <c r="E18" s="94"/>
      <c r="F18" s="94"/>
      <c r="G18" s="94"/>
      <c r="H18" s="95"/>
    </row>
    <row r="19" spans="1:8" x14ac:dyDescent="0.25">
      <c r="A19" s="93" t="s">
        <v>164</v>
      </c>
      <c r="B19" s="94"/>
      <c r="C19" s="94"/>
      <c r="D19" s="94"/>
      <c r="E19" s="94"/>
      <c r="F19" s="94"/>
      <c r="G19" s="94"/>
      <c r="H19" s="95"/>
    </row>
    <row r="20" spans="1:8" x14ac:dyDescent="0.25">
      <c r="A20" s="93" t="s">
        <v>8</v>
      </c>
      <c r="B20" s="94"/>
      <c r="C20" s="94"/>
      <c r="D20" s="94"/>
      <c r="E20" s="94"/>
      <c r="F20" s="94"/>
      <c r="G20" s="94"/>
      <c r="H20" s="95"/>
    </row>
    <row r="21" spans="1:8" x14ac:dyDescent="0.25">
      <c r="A21" s="93" t="s">
        <v>54</v>
      </c>
      <c r="B21" s="94"/>
      <c r="C21" s="94"/>
      <c r="D21" s="94"/>
      <c r="E21" s="94"/>
      <c r="F21" s="94"/>
      <c r="G21" s="94"/>
      <c r="H21" s="95"/>
    </row>
    <row r="22" spans="1:8" ht="15" customHeight="1" x14ac:dyDescent="0.25">
      <c r="A22" s="93" t="s">
        <v>41</v>
      </c>
      <c r="B22" s="94"/>
      <c r="C22" s="94"/>
      <c r="D22" s="94"/>
      <c r="E22" s="94"/>
      <c r="F22" s="94"/>
      <c r="G22" s="94"/>
      <c r="H22" s="95"/>
    </row>
    <row r="23" spans="1:8" ht="14.45" customHeight="1" x14ac:dyDescent="0.25">
      <c r="A23" s="93" t="s">
        <v>165</v>
      </c>
      <c r="B23" s="94"/>
      <c r="C23" s="94"/>
      <c r="D23" s="94"/>
      <c r="E23" s="94"/>
      <c r="F23" s="94"/>
      <c r="G23" s="94"/>
      <c r="H23" s="95"/>
    </row>
    <row r="24" spans="1:8" x14ac:dyDescent="0.25">
      <c r="A24" s="93" t="s">
        <v>55</v>
      </c>
      <c r="B24" s="94"/>
      <c r="C24" s="94"/>
      <c r="D24" s="94"/>
      <c r="E24" s="94"/>
      <c r="F24" s="94"/>
      <c r="G24" s="94"/>
      <c r="H24" s="95"/>
    </row>
    <row r="25" spans="1:8" ht="15.75" thickBot="1" x14ac:dyDescent="0.3">
      <c r="A25" s="96" t="s">
        <v>56</v>
      </c>
      <c r="B25" s="97"/>
      <c r="C25" s="97"/>
      <c r="D25" s="97"/>
      <c r="E25" s="97"/>
      <c r="F25" s="97"/>
      <c r="G25" s="97"/>
      <c r="H25" s="98"/>
    </row>
    <row r="26" spans="1:8" ht="60" x14ac:dyDescent="0.25">
      <c r="A26" s="7" t="s">
        <v>6</v>
      </c>
      <c r="B26" s="5" t="s">
        <v>5</v>
      </c>
      <c r="C26" s="5" t="s">
        <v>4</v>
      </c>
      <c r="D26" s="6" t="s">
        <v>3</v>
      </c>
      <c r="E26" s="6" t="s">
        <v>2</v>
      </c>
      <c r="F26" s="6" t="s">
        <v>1</v>
      </c>
      <c r="G26" s="6" t="s">
        <v>0</v>
      </c>
      <c r="H26" s="38" t="s">
        <v>11</v>
      </c>
    </row>
    <row r="27" spans="1:8" ht="45" x14ac:dyDescent="0.25">
      <c r="A27" s="23">
        <v>1</v>
      </c>
      <c r="B27" s="52" t="s">
        <v>78</v>
      </c>
      <c r="C27" s="49"/>
      <c r="D27" s="2" t="s">
        <v>65</v>
      </c>
      <c r="E27" s="2">
        <v>1</v>
      </c>
      <c r="F27" s="2" t="s">
        <v>74</v>
      </c>
      <c r="G27" s="2">
        <v>5</v>
      </c>
      <c r="H27" s="3" t="s">
        <v>166</v>
      </c>
    </row>
    <row r="28" spans="1:8" ht="75" x14ac:dyDescent="0.25">
      <c r="A28" s="23">
        <f>A27+1</f>
        <v>2</v>
      </c>
      <c r="B28" s="52" t="s">
        <v>79</v>
      </c>
      <c r="C28" s="49"/>
      <c r="D28" s="2" t="s">
        <v>65</v>
      </c>
      <c r="E28" s="2">
        <v>1</v>
      </c>
      <c r="F28" s="2" t="s">
        <v>74</v>
      </c>
      <c r="G28" s="2">
        <v>5</v>
      </c>
      <c r="H28" s="8" t="s">
        <v>167</v>
      </c>
    </row>
    <row r="29" spans="1:8" ht="30" x14ac:dyDescent="0.25">
      <c r="A29" s="23">
        <f t="shared" ref="A29:A49" si="0">A28+1</f>
        <v>3</v>
      </c>
      <c r="B29" s="52" t="s">
        <v>80</v>
      </c>
      <c r="C29" s="49"/>
      <c r="D29" s="2" t="s">
        <v>65</v>
      </c>
      <c r="E29" s="2">
        <v>1</v>
      </c>
      <c r="F29" s="2" t="s">
        <v>74</v>
      </c>
      <c r="G29" s="51">
        <v>10</v>
      </c>
      <c r="H29" s="39" t="s">
        <v>168</v>
      </c>
    </row>
    <row r="30" spans="1:8" ht="30" x14ac:dyDescent="0.25">
      <c r="A30" s="23">
        <f t="shared" si="0"/>
        <v>4</v>
      </c>
      <c r="B30" s="52" t="s">
        <v>81</v>
      </c>
      <c r="C30" s="52"/>
      <c r="D30" s="2" t="s">
        <v>65</v>
      </c>
      <c r="E30" s="2">
        <v>1</v>
      </c>
      <c r="F30" s="2" t="s">
        <v>74</v>
      </c>
      <c r="G30" s="51">
        <v>1</v>
      </c>
      <c r="H30" s="39" t="s">
        <v>169</v>
      </c>
    </row>
    <row r="31" spans="1:8" ht="30" x14ac:dyDescent="0.25">
      <c r="A31" s="23">
        <f t="shared" si="0"/>
        <v>5</v>
      </c>
      <c r="B31" s="52" t="s">
        <v>82</v>
      </c>
      <c r="C31" s="52"/>
      <c r="D31" s="2"/>
      <c r="E31" s="2">
        <v>1</v>
      </c>
      <c r="F31" s="2" t="s">
        <v>74</v>
      </c>
      <c r="G31" s="51">
        <v>5</v>
      </c>
      <c r="H31" s="61" t="s">
        <v>170</v>
      </c>
    </row>
    <row r="32" spans="1:8" ht="120" x14ac:dyDescent="0.25">
      <c r="A32" s="23">
        <f t="shared" si="0"/>
        <v>6</v>
      </c>
      <c r="B32" s="52" t="s">
        <v>83</v>
      </c>
      <c r="C32" s="52"/>
      <c r="D32" s="2" t="s">
        <v>59</v>
      </c>
      <c r="E32" s="2">
        <v>1</v>
      </c>
      <c r="F32" s="2" t="s">
        <v>74</v>
      </c>
      <c r="G32" s="51">
        <v>1</v>
      </c>
      <c r="H32" s="61" t="s">
        <v>171</v>
      </c>
    </row>
    <row r="33" spans="1:8" x14ac:dyDescent="0.25">
      <c r="A33" s="23">
        <f t="shared" si="0"/>
        <v>7</v>
      </c>
      <c r="B33" s="52" t="s">
        <v>62</v>
      </c>
      <c r="C33" s="52" t="s">
        <v>84</v>
      </c>
      <c r="D33" s="2" t="s">
        <v>59</v>
      </c>
      <c r="E33" s="2">
        <v>1</v>
      </c>
      <c r="F33" s="2" t="s">
        <v>74</v>
      </c>
      <c r="G33" s="51">
        <v>1</v>
      </c>
      <c r="H33" s="39" t="s">
        <v>172</v>
      </c>
    </row>
    <row r="34" spans="1:8" ht="45" x14ac:dyDescent="0.25">
      <c r="A34" s="23">
        <f t="shared" si="0"/>
        <v>8</v>
      </c>
      <c r="B34" s="52" t="s">
        <v>85</v>
      </c>
      <c r="C34" s="52"/>
      <c r="D34" s="2" t="s">
        <v>86</v>
      </c>
      <c r="E34" s="2">
        <v>1</v>
      </c>
      <c r="F34" s="2" t="s">
        <v>74</v>
      </c>
      <c r="G34" s="51">
        <v>5</v>
      </c>
      <c r="H34" s="39" t="s">
        <v>173</v>
      </c>
    </row>
    <row r="35" spans="1:8" s="43" customFormat="1" x14ac:dyDescent="0.25">
      <c r="A35" s="23">
        <f t="shared" si="0"/>
        <v>9</v>
      </c>
      <c r="B35" s="52" t="s">
        <v>87</v>
      </c>
      <c r="C35" s="52"/>
      <c r="D35" s="2" t="s">
        <v>86</v>
      </c>
      <c r="E35" s="2">
        <v>1</v>
      </c>
      <c r="F35" s="2" t="s">
        <v>74</v>
      </c>
      <c r="G35" s="51">
        <v>5</v>
      </c>
      <c r="H35" s="62" t="s">
        <v>174</v>
      </c>
    </row>
    <row r="36" spans="1:8" s="43" customFormat="1" ht="38.25" x14ac:dyDescent="0.25">
      <c r="A36" s="23">
        <f t="shared" si="0"/>
        <v>10</v>
      </c>
      <c r="B36" s="52" t="s">
        <v>88</v>
      </c>
      <c r="C36" s="52"/>
      <c r="D36" s="2" t="s">
        <v>86</v>
      </c>
      <c r="E36" s="2">
        <v>1</v>
      </c>
      <c r="F36" s="2" t="s">
        <v>74</v>
      </c>
      <c r="G36" s="51">
        <v>10</v>
      </c>
      <c r="H36" s="63" t="s">
        <v>175</v>
      </c>
    </row>
    <row r="37" spans="1:8" s="43" customFormat="1" ht="30" customHeight="1" x14ac:dyDescent="0.25">
      <c r="A37" s="23">
        <f t="shared" si="0"/>
        <v>11</v>
      </c>
      <c r="B37" s="52" t="s">
        <v>89</v>
      </c>
      <c r="C37" s="52"/>
      <c r="D37" s="2" t="s">
        <v>86</v>
      </c>
      <c r="E37" s="2">
        <v>1</v>
      </c>
      <c r="F37" s="2" t="s">
        <v>74</v>
      </c>
      <c r="G37" s="51">
        <v>5</v>
      </c>
      <c r="H37" s="39" t="s">
        <v>176</v>
      </c>
    </row>
    <row r="38" spans="1:8" s="43" customFormat="1" x14ac:dyDescent="0.25">
      <c r="A38" s="23">
        <f t="shared" si="0"/>
        <v>12</v>
      </c>
      <c r="B38" s="52" t="s">
        <v>90</v>
      </c>
      <c r="C38" s="52" t="s">
        <v>91</v>
      </c>
      <c r="D38" s="2" t="s">
        <v>92</v>
      </c>
      <c r="E38" s="2">
        <v>1</v>
      </c>
      <c r="F38" s="2" t="s">
        <v>74</v>
      </c>
      <c r="G38" s="51">
        <v>2</v>
      </c>
      <c r="H38" s="3" t="s">
        <v>177</v>
      </c>
    </row>
    <row r="39" spans="1:8" s="43" customFormat="1" x14ac:dyDescent="0.25">
      <c r="A39" s="23">
        <f t="shared" si="0"/>
        <v>13</v>
      </c>
      <c r="B39" s="52" t="s">
        <v>93</v>
      </c>
      <c r="C39" s="52"/>
      <c r="D39" s="2" t="s">
        <v>92</v>
      </c>
      <c r="E39" s="2">
        <v>1</v>
      </c>
      <c r="F39" s="2" t="s">
        <v>74</v>
      </c>
      <c r="G39" s="51">
        <v>20</v>
      </c>
      <c r="H39" s="3" t="s">
        <v>93</v>
      </c>
    </row>
    <row r="40" spans="1:8" s="43" customFormat="1" x14ac:dyDescent="0.25">
      <c r="A40" s="23">
        <f t="shared" si="0"/>
        <v>14</v>
      </c>
      <c r="B40" s="52" t="s">
        <v>94</v>
      </c>
      <c r="C40" s="52"/>
      <c r="D40" s="2" t="s">
        <v>92</v>
      </c>
      <c r="E40" s="2">
        <v>1</v>
      </c>
      <c r="F40" s="2" t="s">
        <v>74</v>
      </c>
      <c r="G40" s="51">
        <v>4</v>
      </c>
      <c r="H40" s="3" t="s">
        <v>94</v>
      </c>
    </row>
    <row r="41" spans="1:8" s="43" customFormat="1" ht="30" x14ac:dyDescent="0.25">
      <c r="A41" s="23">
        <f t="shared" si="0"/>
        <v>15</v>
      </c>
      <c r="B41" s="52" t="s">
        <v>95</v>
      </c>
      <c r="C41" s="52"/>
      <c r="D41" s="2" t="s">
        <v>92</v>
      </c>
      <c r="E41" s="2">
        <v>1</v>
      </c>
      <c r="F41" s="2" t="s">
        <v>74</v>
      </c>
      <c r="G41" s="51">
        <v>10</v>
      </c>
      <c r="H41" s="3" t="s">
        <v>95</v>
      </c>
    </row>
    <row r="42" spans="1:8" s="43" customFormat="1" ht="30" x14ac:dyDescent="0.25">
      <c r="A42" s="23">
        <f t="shared" si="0"/>
        <v>16</v>
      </c>
      <c r="B42" s="52" t="s">
        <v>96</v>
      </c>
      <c r="C42" s="52" t="s">
        <v>97</v>
      </c>
      <c r="D42" s="2" t="s">
        <v>92</v>
      </c>
      <c r="E42" s="2">
        <v>1</v>
      </c>
      <c r="F42" s="2" t="s">
        <v>74</v>
      </c>
      <c r="G42" s="51">
        <v>2</v>
      </c>
      <c r="H42" s="3" t="s">
        <v>96</v>
      </c>
    </row>
    <row r="43" spans="1:8" s="43" customFormat="1" x14ac:dyDescent="0.25">
      <c r="A43" s="23">
        <f t="shared" si="0"/>
        <v>17</v>
      </c>
      <c r="B43" s="52" t="s">
        <v>98</v>
      </c>
      <c r="C43" s="52"/>
      <c r="D43" s="2" t="s">
        <v>92</v>
      </c>
      <c r="E43" s="2">
        <v>1</v>
      </c>
      <c r="F43" s="2" t="s">
        <v>74</v>
      </c>
      <c r="G43" s="51">
        <v>10</v>
      </c>
      <c r="H43" s="3" t="s">
        <v>98</v>
      </c>
    </row>
    <row r="44" spans="1:8" s="43" customFormat="1" x14ac:dyDescent="0.25">
      <c r="A44" s="23">
        <f t="shared" si="0"/>
        <v>18</v>
      </c>
      <c r="B44" s="52" t="s">
        <v>99</v>
      </c>
      <c r="C44" s="52"/>
      <c r="D44" s="2" t="s">
        <v>92</v>
      </c>
      <c r="E44" s="2">
        <v>1</v>
      </c>
      <c r="F44" s="2" t="s">
        <v>74</v>
      </c>
      <c r="G44" s="51">
        <v>1</v>
      </c>
      <c r="H44" s="3" t="s">
        <v>99</v>
      </c>
    </row>
    <row r="45" spans="1:8" s="43" customFormat="1" x14ac:dyDescent="0.25">
      <c r="A45" s="23">
        <f t="shared" si="0"/>
        <v>19</v>
      </c>
      <c r="B45" s="52" t="s">
        <v>100</v>
      </c>
      <c r="C45" s="52"/>
      <c r="D45" s="2" t="s">
        <v>92</v>
      </c>
      <c r="E45" s="2">
        <v>1</v>
      </c>
      <c r="F45" s="2" t="s">
        <v>74</v>
      </c>
      <c r="G45" s="51">
        <v>1</v>
      </c>
      <c r="H45" s="3" t="s">
        <v>100</v>
      </c>
    </row>
    <row r="46" spans="1:8" s="43" customFormat="1" x14ac:dyDescent="0.25">
      <c r="A46" s="23">
        <f t="shared" si="0"/>
        <v>20</v>
      </c>
      <c r="B46" s="52" t="s">
        <v>101</v>
      </c>
      <c r="C46" s="52" t="s">
        <v>102</v>
      </c>
      <c r="D46" s="2" t="s">
        <v>92</v>
      </c>
      <c r="E46" s="2">
        <v>1</v>
      </c>
      <c r="F46" s="2" t="s">
        <v>74</v>
      </c>
      <c r="G46" s="51">
        <v>20</v>
      </c>
      <c r="H46" s="3" t="s">
        <v>101</v>
      </c>
    </row>
    <row r="47" spans="1:8" s="43" customFormat="1" ht="30" x14ac:dyDescent="0.25">
      <c r="A47" s="23">
        <f t="shared" si="0"/>
        <v>21</v>
      </c>
      <c r="B47" s="52" t="s">
        <v>103</v>
      </c>
      <c r="C47" s="52"/>
      <c r="D47" s="2"/>
      <c r="E47" s="2">
        <v>1</v>
      </c>
      <c r="F47" s="2" t="s">
        <v>74</v>
      </c>
      <c r="G47" s="51">
        <v>50</v>
      </c>
      <c r="H47" s="3" t="s">
        <v>103</v>
      </c>
    </row>
    <row r="48" spans="1:8" s="43" customFormat="1" ht="30" x14ac:dyDescent="0.25">
      <c r="A48" s="23">
        <f t="shared" si="0"/>
        <v>22</v>
      </c>
      <c r="B48" s="52" t="s">
        <v>104</v>
      </c>
      <c r="C48" s="52" t="s">
        <v>105</v>
      </c>
      <c r="D48" s="2" t="s">
        <v>86</v>
      </c>
      <c r="E48" s="2">
        <v>1</v>
      </c>
      <c r="F48" s="2" t="s">
        <v>74</v>
      </c>
      <c r="G48" s="51">
        <v>2</v>
      </c>
      <c r="H48" s="3" t="s">
        <v>104</v>
      </c>
    </row>
    <row r="49" spans="1:8" s="43" customFormat="1" x14ac:dyDescent="0.25">
      <c r="A49" s="23">
        <f t="shared" si="0"/>
        <v>23</v>
      </c>
      <c r="B49" s="52" t="s">
        <v>106</v>
      </c>
      <c r="C49" s="52"/>
      <c r="D49" s="2" t="s">
        <v>92</v>
      </c>
      <c r="E49" s="2">
        <v>1</v>
      </c>
      <c r="F49" s="2" t="s">
        <v>74</v>
      </c>
      <c r="G49" s="51">
        <v>1</v>
      </c>
      <c r="H49" s="3" t="s">
        <v>106</v>
      </c>
    </row>
    <row r="50" spans="1:8" ht="23.25" customHeight="1" thickBot="1" x14ac:dyDescent="0.3">
      <c r="A50" s="99" t="s">
        <v>18</v>
      </c>
      <c r="B50" s="100"/>
      <c r="C50" s="100"/>
      <c r="D50" s="100"/>
      <c r="E50" s="100"/>
      <c r="F50" s="100"/>
      <c r="G50" s="100"/>
      <c r="H50" s="101"/>
    </row>
    <row r="51" spans="1:8" ht="15.75" customHeight="1" x14ac:dyDescent="0.25">
      <c r="A51" s="90" t="s">
        <v>9</v>
      </c>
      <c r="B51" s="91"/>
      <c r="C51" s="91"/>
      <c r="D51" s="91"/>
      <c r="E51" s="91"/>
      <c r="F51" s="91"/>
      <c r="G51" s="91"/>
      <c r="H51" s="92"/>
    </row>
    <row r="52" spans="1:8" ht="15" customHeight="1" x14ac:dyDescent="0.25">
      <c r="A52" s="93" t="s">
        <v>178</v>
      </c>
      <c r="B52" s="94"/>
      <c r="C52" s="94"/>
      <c r="D52" s="94"/>
      <c r="E52" s="94"/>
      <c r="F52" s="94"/>
      <c r="G52" s="94"/>
      <c r="H52" s="95"/>
    </row>
    <row r="53" spans="1:8" ht="15" customHeight="1" x14ac:dyDescent="0.25">
      <c r="A53" s="93" t="s">
        <v>164</v>
      </c>
      <c r="B53" s="94"/>
      <c r="C53" s="94"/>
      <c r="D53" s="94"/>
      <c r="E53" s="94"/>
      <c r="F53" s="94"/>
      <c r="G53" s="94"/>
      <c r="H53" s="95"/>
    </row>
    <row r="54" spans="1:8" ht="15" customHeight="1" x14ac:dyDescent="0.25">
      <c r="A54" s="93" t="s">
        <v>8</v>
      </c>
      <c r="B54" s="94"/>
      <c r="C54" s="94"/>
      <c r="D54" s="94"/>
      <c r="E54" s="94"/>
      <c r="F54" s="94"/>
      <c r="G54" s="94"/>
      <c r="H54" s="95"/>
    </row>
    <row r="55" spans="1:8" ht="15" customHeight="1" x14ac:dyDescent="0.25">
      <c r="A55" s="93" t="s">
        <v>69</v>
      </c>
      <c r="B55" s="94"/>
      <c r="C55" s="94"/>
      <c r="D55" s="94"/>
      <c r="E55" s="94"/>
      <c r="F55" s="94"/>
      <c r="G55" s="94"/>
      <c r="H55" s="95"/>
    </row>
    <row r="56" spans="1:8" ht="15" customHeight="1" x14ac:dyDescent="0.25">
      <c r="A56" s="93" t="s">
        <v>41</v>
      </c>
      <c r="B56" s="94"/>
      <c r="C56" s="94"/>
      <c r="D56" s="94"/>
      <c r="E56" s="94"/>
      <c r="F56" s="94"/>
      <c r="G56" s="94"/>
      <c r="H56" s="95"/>
    </row>
    <row r="57" spans="1:8" ht="15" customHeight="1" x14ac:dyDescent="0.25">
      <c r="A57" s="93" t="s">
        <v>165</v>
      </c>
      <c r="B57" s="94"/>
      <c r="C57" s="94"/>
      <c r="D57" s="94"/>
      <c r="E57" s="94"/>
      <c r="F57" s="94"/>
      <c r="G57" s="94"/>
      <c r="H57" s="95"/>
    </row>
    <row r="58" spans="1:8" ht="15" customHeight="1" x14ac:dyDescent="0.25">
      <c r="A58" s="93" t="s">
        <v>55</v>
      </c>
      <c r="B58" s="94"/>
      <c r="C58" s="94"/>
      <c r="D58" s="94"/>
      <c r="E58" s="94"/>
      <c r="F58" s="94"/>
      <c r="G58" s="94"/>
      <c r="H58" s="95"/>
    </row>
    <row r="59" spans="1:8" ht="15.75" customHeight="1" thickBot="1" x14ac:dyDescent="0.3">
      <c r="A59" s="96" t="s">
        <v>56</v>
      </c>
      <c r="B59" s="97"/>
      <c r="C59" s="97"/>
      <c r="D59" s="97"/>
      <c r="E59" s="97"/>
      <c r="F59" s="97"/>
      <c r="G59" s="97"/>
      <c r="H59" s="98"/>
    </row>
    <row r="60" spans="1:8" ht="60" x14ac:dyDescent="0.25">
      <c r="A60" s="3" t="s">
        <v>6</v>
      </c>
      <c r="B60" s="3" t="s">
        <v>5</v>
      </c>
      <c r="C60" s="5" t="s">
        <v>4</v>
      </c>
      <c r="D60" s="3" t="s">
        <v>3</v>
      </c>
      <c r="E60" s="8" t="s">
        <v>2</v>
      </c>
      <c r="F60" s="8" t="s">
        <v>1</v>
      </c>
      <c r="G60" s="8" t="s">
        <v>0</v>
      </c>
      <c r="H60" s="3" t="s">
        <v>11</v>
      </c>
    </row>
    <row r="61" spans="1:8" ht="75" x14ac:dyDescent="0.25">
      <c r="A61" s="24">
        <v>1</v>
      </c>
      <c r="B61" s="4" t="s">
        <v>107</v>
      </c>
      <c r="C61" s="49" t="s">
        <v>108</v>
      </c>
      <c r="D61" s="38" t="s">
        <v>65</v>
      </c>
      <c r="E61" s="39">
        <v>1</v>
      </c>
      <c r="F61" s="39" t="s">
        <v>74</v>
      </c>
      <c r="G61" s="39">
        <v>5</v>
      </c>
      <c r="H61" s="61" t="s">
        <v>167</v>
      </c>
    </row>
    <row r="62" spans="1:8" ht="30" x14ac:dyDescent="0.25">
      <c r="A62" s="24">
        <v>2</v>
      </c>
      <c r="B62" s="4" t="s">
        <v>109</v>
      </c>
      <c r="C62" s="49" t="s">
        <v>110</v>
      </c>
      <c r="D62" s="38" t="s">
        <v>65</v>
      </c>
      <c r="E62" s="39">
        <v>1</v>
      </c>
      <c r="F62" s="39" t="s">
        <v>74</v>
      </c>
      <c r="G62" s="39">
        <v>5</v>
      </c>
      <c r="H62" s="61" t="s">
        <v>179</v>
      </c>
    </row>
    <row r="63" spans="1:8" ht="25.5" x14ac:dyDescent="0.25">
      <c r="A63" s="24">
        <v>3</v>
      </c>
      <c r="B63" s="4" t="s">
        <v>67</v>
      </c>
      <c r="C63" s="49" t="s">
        <v>111</v>
      </c>
      <c r="D63" s="38" t="s">
        <v>65</v>
      </c>
      <c r="E63" s="39">
        <v>1</v>
      </c>
      <c r="F63" s="39" t="s">
        <v>74</v>
      </c>
      <c r="G63" s="39">
        <v>5</v>
      </c>
      <c r="H63" s="65" t="s">
        <v>180</v>
      </c>
    </row>
    <row r="64" spans="1:8" x14ac:dyDescent="0.25">
      <c r="A64" s="24">
        <v>4</v>
      </c>
      <c r="B64" s="53" t="s">
        <v>68</v>
      </c>
      <c r="C64" s="49"/>
      <c r="D64" s="38" t="s">
        <v>65</v>
      </c>
      <c r="E64" s="39">
        <v>1</v>
      </c>
      <c r="F64" s="39" t="s">
        <v>74</v>
      </c>
      <c r="G64" s="39">
        <v>5</v>
      </c>
      <c r="H64" s="64" t="s">
        <v>170</v>
      </c>
    </row>
    <row r="65" spans="1:8" ht="23.25" customHeight="1" thickBot="1" x14ac:dyDescent="0.3">
      <c r="A65" s="99" t="s">
        <v>19</v>
      </c>
      <c r="B65" s="100"/>
      <c r="C65" s="100"/>
      <c r="D65" s="100"/>
      <c r="E65" s="101"/>
      <c r="F65" s="101"/>
      <c r="G65" s="101"/>
      <c r="H65" s="100"/>
    </row>
    <row r="66" spans="1:8" ht="15.75" customHeight="1" x14ac:dyDescent="0.25">
      <c r="A66" s="90" t="s">
        <v>9</v>
      </c>
      <c r="B66" s="91"/>
      <c r="C66" s="91"/>
      <c r="D66" s="91"/>
      <c r="E66" s="91"/>
      <c r="F66" s="91"/>
      <c r="G66" s="91"/>
      <c r="H66" s="92"/>
    </row>
    <row r="67" spans="1:8" ht="15" customHeight="1" x14ac:dyDescent="0.25">
      <c r="A67" s="93" t="s">
        <v>53</v>
      </c>
      <c r="B67" s="94"/>
      <c r="C67" s="94"/>
      <c r="D67" s="94"/>
      <c r="E67" s="94"/>
      <c r="F67" s="94"/>
      <c r="G67" s="94"/>
      <c r="H67" s="95"/>
    </row>
    <row r="68" spans="1:8" ht="15" customHeight="1" x14ac:dyDescent="0.25">
      <c r="A68" s="93" t="s">
        <v>57</v>
      </c>
      <c r="B68" s="94"/>
      <c r="C68" s="94"/>
      <c r="D68" s="94"/>
      <c r="E68" s="94"/>
      <c r="F68" s="94"/>
      <c r="G68" s="94"/>
      <c r="H68" s="95"/>
    </row>
    <row r="69" spans="1:8" ht="15" customHeight="1" x14ac:dyDescent="0.25">
      <c r="A69" s="93" t="s">
        <v>8</v>
      </c>
      <c r="B69" s="94"/>
      <c r="C69" s="94"/>
      <c r="D69" s="94"/>
      <c r="E69" s="94"/>
      <c r="F69" s="94"/>
      <c r="G69" s="94"/>
      <c r="H69" s="95"/>
    </row>
    <row r="70" spans="1:8" ht="15" customHeight="1" x14ac:dyDescent="0.25">
      <c r="A70" s="93" t="s">
        <v>70</v>
      </c>
      <c r="B70" s="94"/>
      <c r="C70" s="94"/>
      <c r="D70" s="94"/>
      <c r="E70" s="94"/>
      <c r="F70" s="94"/>
      <c r="G70" s="94"/>
      <c r="H70" s="95"/>
    </row>
    <row r="71" spans="1:8" ht="15" customHeight="1" x14ac:dyDescent="0.25">
      <c r="A71" s="93" t="s">
        <v>41</v>
      </c>
      <c r="B71" s="94"/>
      <c r="C71" s="94"/>
      <c r="D71" s="94"/>
      <c r="E71" s="94"/>
      <c r="F71" s="94"/>
      <c r="G71" s="94"/>
      <c r="H71" s="95"/>
    </row>
    <row r="72" spans="1:8" ht="15" customHeight="1" x14ac:dyDescent="0.25">
      <c r="A72" s="93" t="s">
        <v>77</v>
      </c>
      <c r="B72" s="94"/>
      <c r="C72" s="94"/>
      <c r="D72" s="94"/>
      <c r="E72" s="94"/>
      <c r="F72" s="94"/>
      <c r="G72" s="94"/>
      <c r="H72" s="95"/>
    </row>
    <row r="73" spans="1:8" ht="15" customHeight="1" x14ac:dyDescent="0.25">
      <c r="A73" s="93" t="s">
        <v>71</v>
      </c>
      <c r="B73" s="94"/>
      <c r="C73" s="94"/>
      <c r="D73" s="94"/>
      <c r="E73" s="94"/>
      <c r="F73" s="94"/>
      <c r="G73" s="94"/>
      <c r="H73" s="95"/>
    </row>
    <row r="74" spans="1:8" ht="15.75" customHeight="1" thickBot="1" x14ac:dyDescent="0.3">
      <c r="A74" s="96" t="s">
        <v>56</v>
      </c>
      <c r="B74" s="97"/>
      <c r="C74" s="97"/>
      <c r="D74" s="97"/>
      <c r="E74" s="97"/>
      <c r="F74" s="97"/>
      <c r="G74" s="97"/>
      <c r="H74" s="95"/>
    </row>
    <row r="75" spans="1:8" ht="60" x14ac:dyDescent="0.25">
      <c r="A75" s="4" t="s">
        <v>6</v>
      </c>
      <c r="B75" s="3" t="s">
        <v>5</v>
      </c>
      <c r="C75" s="5" t="s">
        <v>4</v>
      </c>
      <c r="D75" s="8" t="s">
        <v>3</v>
      </c>
      <c r="E75" s="8" t="s">
        <v>2</v>
      </c>
      <c r="F75" s="8" t="s">
        <v>1</v>
      </c>
      <c r="G75" s="66" t="s">
        <v>0</v>
      </c>
      <c r="H75" s="39" t="s">
        <v>11</v>
      </c>
    </row>
    <row r="76" spans="1:8" ht="120" x14ac:dyDescent="0.25">
      <c r="A76" s="25">
        <v>1</v>
      </c>
      <c r="B76" s="44" t="s">
        <v>58</v>
      </c>
      <c r="C76" s="45" t="s">
        <v>112</v>
      </c>
      <c r="D76" s="46" t="s">
        <v>59</v>
      </c>
      <c r="E76" s="46">
        <v>1</v>
      </c>
      <c r="F76" s="46" t="s">
        <v>60</v>
      </c>
      <c r="G76" s="2">
        <f>E76</f>
        <v>1</v>
      </c>
      <c r="H76" s="67" t="s">
        <v>171</v>
      </c>
    </row>
    <row r="77" spans="1:8" ht="51" x14ac:dyDescent="0.25">
      <c r="A77" s="25">
        <v>2</v>
      </c>
      <c r="B77" s="49" t="s">
        <v>61</v>
      </c>
      <c r="C77" s="49"/>
      <c r="D77" s="46" t="s">
        <v>59</v>
      </c>
      <c r="E77" s="2">
        <v>1</v>
      </c>
      <c r="F77" s="46" t="s">
        <v>60</v>
      </c>
      <c r="G77" s="2">
        <f>E77</f>
        <v>1</v>
      </c>
      <c r="H77" s="62" t="s">
        <v>181</v>
      </c>
    </row>
    <row r="78" spans="1:8" x14ac:dyDescent="0.25">
      <c r="A78" s="25">
        <v>3</v>
      </c>
      <c r="B78" s="49" t="s">
        <v>62</v>
      </c>
      <c r="C78" s="49"/>
      <c r="D78" s="46" t="s">
        <v>59</v>
      </c>
      <c r="E78" s="2">
        <v>1</v>
      </c>
      <c r="F78" s="46" t="s">
        <v>60</v>
      </c>
      <c r="G78" s="2">
        <f>E78</f>
        <v>1</v>
      </c>
      <c r="H78" s="68" t="s">
        <v>172</v>
      </c>
    </row>
    <row r="79" spans="1:8" x14ac:dyDescent="0.25">
      <c r="A79" s="25">
        <v>4</v>
      </c>
      <c r="B79" s="49" t="s">
        <v>63</v>
      </c>
      <c r="C79" s="50"/>
      <c r="D79" s="46" t="s">
        <v>59</v>
      </c>
      <c r="E79" s="2">
        <v>1</v>
      </c>
      <c r="F79" s="46" t="s">
        <v>60</v>
      </c>
      <c r="G79" s="2">
        <v>1</v>
      </c>
      <c r="H79" s="68" t="s">
        <v>182</v>
      </c>
    </row>
    <row r="80" spans="1:8" x14ac:dyDescent="0.25">
      <c r="A80" s="25">
        <v>5</v>
      </c>
      <c r="B80" s="49" t="s">
        <v>64</v>
      </c>
      <c r="C80" s="50"/>
      <c r="D80" s="2" t="s">
        <v>65</v>
      </c>
      <c r="E80" s="2">
        <v>1</v>
      </c>
      <c r="F80" s="46" t="s">
        <v>60</v>
      </c>
      <c r="G80" s="2">
        <v>5</v>
      </c>
      <c r="H80" s="68" t="s">
        <v>183</v>
      </c>
    </row>
    <row r="81" spans="1:8" ht="30" x14ac:dyDescent="0.25">
      <c r="A81" s="25">
        <v>6</v>
      </c>
      <c r="B81" s="49" t="s">
        <v>66</v>
      </c>
      <c r="C81" s="50"/>
      <c r="D81" s="2" t="s">
        <v>65</v>
      </c>
      <c r="E81" s="2">
        <v>1</v>
      </c>
      <c r="F81" s="46" t="s">
        <v>60</v>
      </c>
      <c r="G81" s="2">
        <v>10</v>
      </c>
      <c r="H81" s="3" t="s">
        <v>179</v>
      </c>
    </row>
    <row r="82" spans="1:8" ht="30" x14ac:dyDescent="0.25">
      <c r="A82" s="25">
        <v>7</v>
      </c>
      <c r="B82" s="49" t="s">
        <v>67</v>
      </c>
      <c r="C82" s="50"/>
      <c r="D82" s="2" t="s">
        <v>65</v>
      </c>
      <c r="E82" s="2">
        <v>1</v>
      </c>
      <c r="F82" s="46" t="s">
        <v>60</v>
      </c>
      <c r="G82" s="2">
        <v>1</v>
      </c>
      <c r="H82" s="3" t="s">
        <v>184</v>
      </c>
    </row>
    <row r="83" spans="1:8" ht="30" x14ac:dyDescent="0.25">
      <c r="A83" s="25">
        <v>8</v>
      </c>
      <c r="B83" s="49" t="s">
        <v>68</v>
      </c>
      <c r="C83" s="50"/>
      <c r="D83" s="2" t="s">
        <v>65</v>
      </c>
      <c r="E83" s="2">
        <v>1</v>
      </c>
      <c r="F83" s="46" t="s">
        <v>60</v>
      </c>
      <c r="G83" s="2">
        <v>1</v>
      </c>
      <c r="H83" s="3" t="s">
        <v>170</v>
      </c>
    </row>
    <row r="84" spans="1:8" ht="15.75" customHeight="1" x14ac:dyDescent="0.25">
      <c r="A84" s="99" t="s">
        <v>7</v>
      </c>
      <c r="B84" s="100"/>
      <c r="C84" s="100"/>
      <c r="D84" s="100"/>
      <c r="E84" s="100"/>
      <c r="F84" s="100"/>
      <c r="G84" s="100"/>
      <c r="H84" s="100"/>
    </row>
    <row r="85" spans="1:8" ht="60" x14ac:dyDescent="0.25">
      <c r="A85" s="4" t="s">
        <v>6</v>
      </c>
      <c r="B85" s="3" t="s">
        <v>5</v>
      </c>
      <c r="C85" s="3" t="s">
        <v>4</v>
      </c>
      <c r="D85" s="3" t="s">
        <v>3</v>
      </c>
      <c r="E85" s="3" t="s">
        <v>2</v>
      </c>
      <c r="F85" s="3" t="s">
        <v>1</v>
      </c>
      <c r="G85" s="3" t="s">
        <v>0</v>
      </c>
      <c r="H85" s="3" t="s">
        <v>11</v>
      </c>
    </row>
    <row r="86" spans="1:8" ht="25.5" x14ac:dyDescent="0.25">
      <c r="A86" s="26">
        <v>1</v>
      </c>
      <c r="B86" s="44" t="s">
        <v>72</v>
      </c>
      <c r="C86" s="49"/>
      <c r="D86" s="2" t="s">
        <v>73</v>
      </c>
      <c r="E86" s="47">
        <v>1</v>
      </c>
      <c r="F86" s="46" t="s">
        <v>74</v>
      </c>
      <c r="G86" s="48">
        <f>E86</f>
        <v>1</v>
      </c>
      <c r="H86" s="62" t="s">
        <v>185</v>
      </c>
    </row>
    <row r="87" spans="1:8" ht="25.5" x14ac:dyDescent="0.25">
      <c r="A87" s="23">
        <v>2</v>
      </c>
      <c r="B87" s="49" t="s">
        <v>75</v>
      </c>
      <c r="C87" s="49"/>
      <c r="D87" s="2" t="s">
        <v>73</v>
      </c>
      <c r="E87" s="48">
        <v>1</v>
      </c>
      <c r="F87" s="2" t="s">
        <v>74</v>
      </c>
      <c r="G87" s="48">
        <f>E87</f>
        <v>1</v>
      </c>
      <c r="H87" s="62" t="s">
        <v>186</v>
      </c>
    </row>
    <row r="88" spans="1:8" x14ac:dyDescent="0.25">
      <c r="A88" s="23">
        <v>3</v>
      </c>
      <c r="B88" s="49" t="s">
        <v>76</v>
      </c>
      <c r="C88" s="49"/>
      <c r="D88" s="2" t="s">
        <v>73</v>
      </c>
      <c r="E88" s="48">
        <v>1</v>
      </c>
      <c r="F88" s="2" t="s">
        <v>74</v>
      </c>
      <c r="G88" s="48">
        <f>E88</f>
        <v>1</v>
      </c>
      <c r="H88" s="62" t="s">
        <v>187</v>
      </c>
    </row>
  </sheetData>
  <mergeCells count="59">
    <mergeCell ref="A73:H73"/>
    <mergeCell ref="A74:H74"/>
    <mergeCell ref="A84:H84"/>
    <mergeCell ref="A72:H72"/>
    <mergeCell ref="A56:H56"/>
    <mergeCell ref="A57:H57"/>
    <mergeCell ref="A58:H58"/>
    <mergeCell ref="A59:H59"/>
    <mergeCell ref="A65:H65"/>
    <mergeCell ref="A66:H66"/>
    <mergeCell ref="A67:H67"/>
    <mergeCell ref="A68:H68"/>
    <mergeCell ref="A69:H69"/>
    <mergeCell ref="A70:H70"/>
    <mergeCell ref="A71:H71"/>
    <mergeCell ref="C13:H13"/>
    <mergeCell ref="A13:B13"/>
    <mergeCell ref="A55:H55"/>
    <mergeCell ref="A21:H21"/>
    <mergeCell ref="A22:H22"/>
    <mergeCell ref="A23:H23"/>
    <mergeCell ref="A24:H24"/>
    <mergeCell ref="A25:H25"/>
    <mergeCell ref="A50:H50"/>
    <mergeCell ref="A51:H51"/>
    <mergeCell ref="A52:H52"/>
    <mergeCell ref="A53:H53"/>
    <mergeCell ref="A54:H54"/>
    <mergeCell ref="A20:H20"/>
    <mergeCell ref="A14:B14"/>
    <mergeCell ref="C14:H14"/>
    <mergeCell ref="A16:H16"/>
    <mergeCell ref="A17:H17"/>
    <mergeCell ref="A18:H18"/>
    <mergeCell ref="A19:H19"/>
    <mergeCell ref="A15:B15"/>
    <mergeCell ref="C15:H15"/>
    <mergeCell ref="A1:H1"/>
    <mergeCell ref="A5:H5"/>
    <mergeCell ref="A6:H6"/>
    <mergeCell ref="A4:H4"/>
    <mergeCell ref="A9:B9"/>
    <mergeCell ref="C9:H9"/>
    <mergeCell ref="A2:H2"/>
    <mergeCell ref="A3:H3"/>
    <mergeCell ref="A12:B12"/>
    <mergeCell ref="C12:H12"/>
    <mergeCell ref="A11:B11"/>
    <mergeCell ref="C11:D11"/>
    <mergeCell ref="E11:F11"/>
    <mergeCell ref="G11:H11"/>
    <mergeCell ref="A10:B10"/>
    <mergeCell ref="C10:D10"/>
    <mergeCell ref="E10:F10"/>
    <mergeCell ref="G10:H10"/>
    <mergeCell ref="A7:B7"/>
    <mergeCell ref="C7:H7"/>
    <mergeCell ref="A8:C8"/>
    <mergeCell ref="D8:H8"/>
  </mergeCells>
  <dataValidations count="1">
    <dataValidation allowBlank="1" showInputMessage="1" showErrorMessage="1" error="НЕ добавляйте гиперссылки - это запрещено_x000a_При указании Торговой марки ВСЕГДА указывайте &quot;или аналог&quot;" prompt="НЕ добавляйте гиперссылки - это запрещено_x000a_При указании Торговой марки ВСЕГДА указывайте &quot;или аналог&quot;" sqref="H36"/>
  </dataValidations>
  <pageMargins left="0.7" right="0.7" top="0.75" bottom="0.75" header="0" footer="0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2"/>
  <sheetViews>
    <sheetView topLeftCell="A48" zoomScaleNormal="150" workbookViewId="0">
      <selection activeCell="H69" sqref="H69"/>
    </sheetView>
  </sheetViews>
  <sheetFormatPr defaultColWidth="14.42578125" defaultRowHeight="15" x14ac:dyDescent="0.25"/>
  <cols>
    <col min="1" max="1" width="5.140625" style="12" customWidth="1"/>
    <col min="2" max="2" width="52" style="12" customWidth="1"/>
    <col min="3" max="3" width="27.42578125" style="12" customWidth="1"/>
    <col min="4" max="4" width="22" style="12" customWidth="1"/>
    <col min="5" max="5" width="15.42578125" style="12" customWidth="1"/>
    <col min="6" max="6" width="19.7109375" style="12" bestFit="1" customWidth="1"/>
    <col min="7" max="7" width="14.42578125" style="12" customWidth="1"/>
    <col min="8" max="8" width="25" style="12" bestFit="1" customWidth="1"/>
    <col min="9" max="10" width="8.7109375" style="1" customWidth="1"/>
    <col min="11" max="16384" width="14.42578125" style="1"/>
  </cols>
  <sheetData>
    <row r="1" spans="1:8" x14ac:dyDescent="0.25">
      <c r="A1" s="82" t="s">
        <v>10</v>
      </c>
      <c r="B1" s="83"/>
      <c r="C1" s="83"/>
      <c r="D1" s="83"/>
      <c r="E1" s="83"/>
      <c r="F1" s="83"/>
      <c r="G1" s="83"/>
      <c r="H1" s="83"/>
    </row>
    <row r="2" spans="1:8" ht="20.25" x14ac:dyDescent="0.3">
      <c r="A2" s="85" t="s">
        <v>32</v>
      </c>
      <c r="B2" s="85"/>
      <c r="C2" s="85"/>
      <c r="D2" s="85"/>
      <c r="E2" s="85"/>
      <c r="F2" s="85"/>
      <c r="G2" s="85"/>
      <c r="H2" s="85"/>
    </row>
    <row r="3" spans="1:8" ht="20.25" x14ac:dyDescent="0.25">
      <c r="A3" s="86" t="str">
        <f>'Информация о Чемпионате'!B4</f>
        <v>Региональный этап чемпионата по профессиональному мастерству "Профессионалы" в 2026 г.</v>
      </c>
      <c r="B3" s="86"/>
      <c r="C3" s="86"/>
      <c r="D3" s="86"/>
      <c r="E3" s="86"/>
      <c r="F3" s="86"/>
      <c r="G3" s="86"/>
      <c r="H3" s="86"/>
    </row>
    <row r="4" spans="1:8" ht="20.25" x14ac:dyDescent="0.3">
      <c r="A4" s="85" t="s">
        <v>33</v>
      </c>
      <c r="B4" s="85"/>
      <c r="C4" s="85"/>
      <c r="D4" s="85"/>
      <c r="E4" s="85"/>
      <c r="F4" s="85"/>
      <c r="G4" s="85"/>
      <c r="H4" s="85"/>
    </row>
    <row r="5" spans="1:8" ht="20.25" x14ac:dyDescent="0.25">
      <c r="A5" s="84" t="str">
        <f>'Информация о Чемпионате'!B3</f>
        <v>Эксплуатация кабельных линий электропередачи</v>
      </c>
      <c r="B5" s="84"/>
      <c r="C5" s="84"/>
      <c r="D5" s="84"/>
      <c r="E5" s="84"/>
      <c r="F5" s="84"/>
      <c r="G5" s="84"/>
      <c r="H5" s="84"/>
    </row>
    <row r="6" spans="1:8" x14ac:dyDescent="0.25">
      <c r="A6" s="80" t="s">
        <v>12</v>
      </c>
      <c r="B6" s="83"/>
      <c r="C6" s="83"/>
      <c r="D6" s="83"/>
      <c r="E6" s="83"/>
      <c r="F6" s="83"/>
      <c r="G6" s="83"/>
      <c r="H6" s="83"/>
    </row>
    <row r="7" spans="1:8" ht="15.75" x14ac:dyDescent="0.25">
      <c r="A7" s="80" t="s">
        <v>30</v>
      </c>
      <c r="B7" s="80"/>
      <c r="C7" s="81" t="str">
        <f>'Информация о Чемпионате'!B5</f>
        <v>Кемеровская область - Кузбасс</v>
      </c>
      <c r="D7" s="81"/>
      <c r="E7" s="81"/>
      <c r="F7" s="81"/>
      <c r="G7" s="81"/>
      <c r="H7" s="81"/>
    </row>
    <row r="8" spans="1:8" ht="15.75" x14ac:dyDescent="0.25">
      <c r="A8" s="80" t="s">
        <v>31</v>
      </c>
      <c r="B8" s="80"/>
      <c r="C8" s="80"/>
      <c r="D8" s="81" t="str">
        <f>'Информация о Чемпионате'!B6</f>
        <v>Государственное профессиональное образовательное учреждение "Кузбасский многопрофильный техникум"</v>
      </c>
      <c r="E8" s="81"/>
      <c r="F8" s="81"/>
      <c r="G8" s="81"/>
      <c r="H8" s="81"/>
    </row>
    <row r="9" spans="1:8" ht="15.75" x14ac:dyDescent="0.25">
      <c r="A9" s="80" t="s">
        <v>27</v>
      </c>
      <c r="B9" s="80"/>
      <c r="C9" s="80" t="str">
        <f>'Информация о Чемпионате'!B7</f>
        <v>Кемеровская область - Кузбасс. Г. Белово, ул. Московская, 14</v>
      </c>
      <c r="D9" s="80"/>
      <c r="E9" s="80"/>
      <c r="F9" s="80"/>
      <c r="G9" s="80"/>
      <c r="H9" s="80"/>
    </row>
    <row r="10" spans="1:8" ht="15.75" x14ac:dyDescent="0.25">
      <c r="A10" s="80" t="s">
        <v>29</v>
      </c>
      <c r="B10" s="80"/>
      <c r="C10" s="80" t="str">
        <f>'Информация о Чемпионате'!B9</f>
        <v>Дементьева Анна Евгеньевна</v>
      </c>
      <c r="D10" s="80"/>
      <c r="E10" s="80" t="str">
        <f>'Информация о Чемпионате'!B10</f>
        <v>caana2012@mail.ru</v>
      </c>
      <c r="F10" s="80"/>
      <c r="G10" s="80" t="str">
        <f>'Информация о Чемпионате'!B11</f>
        <v>8-951-170-66-15</v>
      </c>
      <c r="H10" s="80"/>
    </row>
    <row r="11" spans="1:8" ht="15.75" customHeight="1" x14ac:dyDescent="0.25">
      <c r="A11" s="80" t="s">
        <v>37</v>
      </c>
      <c r="B11" s="80"/>
      <c r="C11" s="80" t="str">
        <f>'Информация о Чемпионате'!B12</f>
        <v>Маркович Татьяна Юрьевна</v>
      </c>
      <c r="D11" s="80"/>
      <c r="E11" s="80" t="str">
        <f>'Информация о Чемпионате'!B13</f>
        <v>tanya.markovich.77@mail.ru</v>
      </c>
      <c r="F11" s="80"/>
      <c r="G11" s="80" t="str">
        <f>'Информация о Чемпионате'!B14</f>
        <v>8-904-573-98-18</v>
      </c>
      <c r="H11" s="80"/>
    </row>
    <row r="12" spans="1:8" ht="15.75" customHeight="1" x14ac:dyDescent="0.25">
      <c r="A12" s="80" t="s">
        <v>43</v>
      </c>
      <c r="B12" s="80"/>
      <c r="C12" s="80">
        <f>'Информация о Чемпионате'!B17</f>
        <v>10</v>
      </c>
      <c r="D12" s="80"/>
      <c r="E12" s="80"/>
      <c r="F12" s="80"/>
      <c r="G12" s="80"/>
      <c r="H12" s="80"/>
    </row>
    <row r="13" spans="1:8" ht="15.75" x14ac:dyDescent="0.25">
      <c r="A13" s="80" t="s">
        <v>50</v>
      </c>
      <c r="B13" s="80"/>
      <c r="C13" s="80">
        <f>'Информация о Чемпионате'!B15</f>
        <v>5</v>
      </c>
      <c r="D13" s="80"/>
      <c r="E13" s="80"/>
      <c r="F13" s="80"/>
      <c r="G13" s="80"/>
      <c r="H13" s="80"/>
    </row>
    <row r="14" spans="1:8" ht="15.75" x14ac:dyDescent="0.25">
      <c r="A14" s="80" t="s">
        <v>20</v>
      </c>
      <c r="B14" s="80"/>
      <c r="C14" s="80">
        <f>'Информация о Чемпионате'!B16</f>
        <v>5</v>
      </c>
      <c r="D14" s="80"/>
      <c r="E14" s="80"/>
      <c r="F14" s="80"/>
      <c r="G14" s="80"/>
      <c r="H14" s="80"/>
    </row>
    <row r="15" spans="1:8" ht="15.75" x14ac:dyDescent="0.25">
      <c r="A15" s="80" t="s">
        <v>28</v>
      </c>
      <c r="B15" s="80"/>
      <c r="C15" s="80" t="str">
        <f>'Информация о Чемпионате'!B8</f>
        <v>16-19 февраля 2026 г.</v>
      </c>
      <c r="D15" s="80"/>
      <c r="E15" s="80"/>
      <c r="F15" s="80"/>
      <c r="G15" s="80"/>
      <c r="H15" s="80"/>
    </row>
    <row r="16" spans="1:8" ht="21" thickBot="1" x14ac:dyDescent="0.3">
      <c r="A16" s="99" t="s">
        <v>38</v>
      </c>
      <c r="B16" s="100"/>
      <c r="C16" s="100"/>
      <c r="D16" s="100"/>
      <c r="E16" s="100"/>
      <c r="F16" s="100"/>
      <c r="G16" s="100"/>
      <c r="H16" s="100"/>
    </row>
    <row r="17" spans="1:8" ht="15" customHeight="1" x14ac:dyDescent="0.25">
      <c r="A17" s="90" t="s">
        <v>9</v>
      </c>
      <c r="B17" s="91"/>
      <c r="C17" s="91"/>
      <c r="D17" s="91"/>
      <c r="E17" s="91"/>
      <c r="F17" s="91"/>
      <c r="G17" s="91"/>
      <c r="H17" s="92"/>
    </row>
    <row r="18" spans="1:8" ht="15" customHeight="1" x14ac:dyDescent="0.25">
      <c r="A18" s="93" t="s">
        <v>163</v>
      </c>
      <c r="B18" s="94"/>
      <c r="C18" s="94"/>
      <c r="D18" s="94"/>
      <c r="E18" s="94"/>
      <c r="F18" s="94"/>
      <c r="G18" s="94"/>
      <c r="H18" s="95"/>
    </row>
    <row r="19" spans="1:8" ht="15" customHeight="1" x14ac:dyDescent="0.25">
      <c r="A19" s="93" t="s">
        <v>164</v>
      </c>
      <c r="B19" s="94"/>
      <c r="C19" s="94"/>
      <c r="D19" s="94"/>
      <c r="E19" s="94"/>
      <c r="F19" s="94"/>
      <c r="G19" s="94"/>
      <c r="H19" s="95"/>
    </row>
    <row r="20" spans="1:8" ht="15" customHeight="1" x14ac:dyDescent="0.25">
      <c r="A20" s="93" t="s">
        <v>8</v>
      </c>
      <c r="B20" s="94"/>
      <c r="C20" s="94"/>
      <c r="D20" s="94"/>
      <c r="E20" s="94"/>
      <c r="F20" s="94"/>
      <c r="G20" s="94"/>
      <c r="H20" s="95"/>
    </row>
    <row r="21" spans="1:8" ht="15" customHeight="1" x14ac:dyDescent="0.25">
      <c r="A21" s="93" t="s">
        <v>54</v>
      </c>
      <c r="B21" s="94"/>
      <c r="C21" s="94"/>
      <c r="D21" s="94"/>
      <c r="E21" s="94"/>
      <c r="F21" s="94"/>
      <c r="G21" s="94"/>
      <c r="H21" s="95"/>
    </row>
    <row r="22" spans="1:8" ht="15" customHeight="1" x14ac:dyDescent="0.25">
      <c r="A22" s="93" t="s">
        <v>41</v>
      </c>
      <c r="B22" s="94"/>
      <c r="C22" s="94"/>
      <c r="D22" s="94"/>
      <c r="E22" s="94"/>
      <c r="F22" s="94"/>
      <c r="G22" s="94"/>
      <c r="H22" s="95"/>
    </row>
    <row r="23" spans="1:8" ht="14.45" customHeight="1" x14ac:dyDescent="0.25">
      <c r="A23" s="93" t="s">
        <v>165</v>
      </c>
      <c r="B23" s="94"/>
      <c r="C23" s="94"/>
      <c r="D23" s="94"/>
      <c r="E23" s="94"/>
      <c r="F23" s="94"/>
      <c r="G23" s="94"/>
      <c r="H23" s="95"/>
    </row>
    <row r="24" spans="1:8" ht="15" customHeight="1" x14ac:dyDescent="0.25">
      <c r="A24" s="93" t="s">
        <v>55</v>
      </c>
      <c r="B24" s="94"/>
      <c r="C24" s="94"/>
      <c r="D24" s="94"/>
      <c r="E24" s="94"/>
      <c r="F24" s="94"/>
      <c r="G24" s="94"/>
      <c r="H24" s="95"/>
    </row>
    <row r="25" spans="1:8" ht="15.75" customHeight="1" thickBot="1" x14ac:dyDescent="0.3">
      <c r="A25" s="96" t="s">
        <v>56</v>
      </c>
      <c r="B25" s="97"/>
      <c r="C25" s="97"/>
      <c r="D25" s="97"/>
      <c r="E25" s="97"/>
      <c r="F25" s="97"/>
      <c r="G25" s="97"/>
      <c r="H25" s="98"/>
    </row>
    <row r="26" spans="1:8" ht="60" x14ac:dyDescent="0.25">
      <c r="A26" s="3" t="s">
        <v>6</v>
      </c>
      <c r="B26" s="3" t="s">
        <v>5</v>
      </c>
      <c r="C26" s="5" t="s">
        <v>4</v>
      </c>
      <c r="D26" s="3" t="s">
        <v>3</v>
      </c>
      <c r="E26" s="8" t="s">
        <v>2</v>
      </c>
      <c r="F26" s="8" t="s">
        <v>1</v>
      </c>
      <c r="G26" s="8" t="s">
        <v>0</v>
      </c>
      <c r="H26" s="8" t="s">
        <v>11</v>
      </c>
    </row>
    <row r="27" spans="1:8" ht="45" x14ac:dyDescent="0.25">
      <c r="A27" s="24">
        <v>1</v>
      </c>
      <c r="B27" s="4" t="s">
        <v>85</v>
      </c>
      <c r="C27" s="49" t="s">
        <v>114</v>
      </c>
      <c r="D27" s="38" t="s">
        <v>86</v>
      </c>
      <c r="E27" s="39">
        <v>1</v>
      </c>
      <c r="F27" s="39" t="s">
        <v>115</v>
      </c>
      <c r="G27" s="72">
        <v>5</v>
      </c>
      <c r="H27" s="39" t="s">
        <v>173</v>
      </c>
    </row>
    <row r="28" spans="1:8" x14ac:dyDescent="0.25">
      <c r="A28" s="24">
        <f>A27+1</f>
        <v>2</v>
      </c>
      <c r="B28" s="4" t="s">
        <v>87</v>
      </c>
      <c r="C28" s="49" t="s">
        <v>114</v>
      </c>
      <c r="D28" s="38" t="s">
        <v>65</v>
      </c>
      <c r="E28" s="39">
        <v>1</v>
      </c>
      <c r="F28" s="39" t="s">
        <v>115</v>
      </c>
      <c r="G28" s="72">
        <v>5</v>
      </c>
      <c r="H28" s="71" t="s">
        <v>174</v>
      </c>
    </row>
    <row r="29" spans="1:8" ht="38.25" x14ac:dyDescent="0.25">
      <c r="A29" s="24">
        <f t="shared" ref="A29:A56" si="0">A28+1</f>
        <v>3</v>
      </c>
      <c r="B29" s="4" t="s">
        <v>88</v>
      </c>
      <c r="C29" s="49"/>
      <c r="D29" s="38" t="s">
        <v>86</v>
      </c>
      <c r="E29" s="39">
        <v>1</v>
      </c>
      <c r="F29" s="39" t="s">
        <v>115</v>
      </c>
      <c r="G29" s="72">
        <v>5</v>
      </c>
      <c r="H29" s="73" t="s">
        <v>175</v>
      </c>
    </row>
    <row r="30" spans="1:8" x14ac:dyDescent="0.25">
      <c r="A30" s="24">
        <f t="shared" si="0"/>
        <v>4</v>
      </c>
      <c r="B30" s="49" t="s">
        <v>83</v>
      </c>
      <c r="C30" s="52" t="s">
        <v>84</v>
      </c>
      <c r="D30" s="51" t="s">
        <v>59</v>
      </c>
      <c r="E30" s="39">
        <v>1</v>
      </c>
      <c r="F30" s="39" t="s">
        <v>115</v>
      </c>
      <c r="G30" s="72"/>
      <c r="H30" s="69" t="s">
        <v>188</v>
      </c>
    </row>
    <row r="31" spans="1:8" x14ac:dyDescent="0.25">
      <c r="A31" s="24">
        <f t="shared" si="0"/>
        <v>5</v>
      </c>
      <c r="B31" s="4" t="s">
        <v>62</v>
      </c>
      <c r="C31" s="52" t="s">
        <v>84</v>
      </c>
      <c r="D31" s="51" t="s">
        <v>59</v>
      </c>
      <c r="E31" s="39">
        <v>1</v>
      </c>
      <c r="F31" s="39" t="s">
        <v>115</v>
      </c>
      <c r="G31" s="72"/>
      <c r="H31" s="69" t="s">
        <v>188</v>
      </c>
    </row>
    <row r="32" spans="1:8" ht="51" x14ac:dyDescent="0.25">
      <c r="A32" s="24">
        <f t="shared" si="0"/>
        <v>6</v>
      </c>
      <c r="B32" s="4" t="s">
        <v>116</v>
      </c>
      <c r="C32" s="49" t="s">
        <v>114</v>
      </c>
      <c r="D32" s="38" t="s">
        <v>86</v>
      </c>
      <c r="E32" s="39">
        <v>1</v>
      </c>
      <c r="F32" s="39" t="s">
        <v>115</v>
      </c>
      <c r="G32" s="72">
        <v>5</v>
      </c>
      <c r="H32" s="74" t="s">
        <v>189</v>
      </c>
    </row>
    <row r="33" spans="1:8" ht="30" x14ac:dyDescent="0.25">
      <c r="A33" s="24">
        <f t="shared" si="0"/>
        <v>7</v>
      </c>
      <c r="B33" s="4" t="s">
        <v>117</v>
      </c>
      <c r="C33" s="49" t="s">
        <v>114</v>
      </c>
      <c r="D33" s="38" t="s">
        <v>86</v>
      </c>
      <c r="E33" s="39">
        <v>1</v>
      </c>
      <c r="F33" s="39" t="s">
        <v>115</v>
      </c>
      <c r="G33" s="72">
        <v>5</v>
      </c>
      <c r="H33" s="74" t="s">
        <v>190</v>
      </c>
    </row>
    <row r="34" spans="1:8" ht="38.25" x14ac:dyDescent="0.25">
      <c r="A34" s="24">
        <f t="shared" si="0"/>
        <v>8</v>
      </c>
      <c r="B34" s="4" t="s">
        <v>118</v>
      </c>
      <c r="C34" s="49" t="s">
        <v>114</v>
      </c>
      <c r="D34" s="38" t="s">
        <v>86</v>
      </c>
      <c r="E34" s="39">
        <v>1</v>
      </c>
      <c r="F34" s="39" t="s">
        <v>115</v>
      </c>
      <c r="G34" s="72">
        <v>5</v>
      </c>
      <c r="H34" s="74" t="s">
        <v>191</v>
      </c>
    </row>
    <row r="35" spans="1:8" ht="38.25" x14ac:dyDescent="0.25">
      <c r="A35" s="24">
        <f t="shared" si="0"/>
        <v>9</v>
      </c>
      <c r="B35" s="4" t="s">
        <v>119</v>
      </c>
      <c r="C35" s="49" t="s">
        <v>114</v>
      </c>
      <c r="D35" s="38" t="s">
        <v>86</v>
      </c>
      <c r="E35" s="39">
        <v>1</v>
      </c>
      <c r="F35" s="39" t="s">
        <v>115</v>
      </c>
      <c r="G35" s="72">
        <v>5</v>
      </c>
      <c r="H35" s="74" t="s">
        <v>192</v>
      </c>
    </row>
    <row r="36" spans="1:8" ht="30" x14ac:dyDescent="0.25">
      <c r="A36" s="24">
        <f t="shared" si="0"/>
        <v>10</v>
      </c>
      <c r="B36" s="4" t="s">
        <v>120</v>
      </c>
      <c r="C36" s="49" t="s">
        <v>114</v>
      </c>
      <c r="D36" s="38" t="s">
        <v>86</v>
      </c>
      <c r="E36" s="39">
        <v>1</v>
      </c>
      <c r="F36" s="39" t="s">
        <v>115</v>
      </c>
      <c r="G36" s="72">
        <v>5</v>
      </c>
      <c r="H36" s="74" t="s">
        <v>193</v>
      </c>
    </row>
    <row r="37" spans="1:8" ht="30" x14ac:dyDescent="0.25">
      <c r="A37" s="24">
        <f t="shared" si="0"/>
        <v>11</v>
      </c>
      <c r="B37" s="4" t="s">
        <v>121</v>
      </c>
      <c r="C37" s="49" t="s">
        <v>114</v>
      </c>
      <c r="D37" s="38" t="s">
        <v>86</v>
      </c>
      <c r="E37" s="39">
        <v>1</v>
      </c>
      <c r="F37" s="39" t="s">
        <v>115</v>
      </c>
      <c r="G37" s="72">
        <v>5</v>
      </c>
      <c r="H37" s="73" t="s">
        <v>190</v>
      </c>
    </row>
    <row r="38" spans="1:8" ht="38.25" x14ac:dyDescent="0.25">
      <c r="A38" s="24">
        <f t="shared" si="0"/>
        <v>12</v>
      </c>
      <c r="B38" s="4" t="s">
        <v>122</v>
      </c>
      <c r="C38" s="49" t="s">
        <v>114</v>
      </c>
      <c r="D38" s="38" t="s">
        <v>86</v>
      </c>
      <c r="E38" s="39">
        <v>1</v>
      </c>
      <c r="F38" s="39" t="s">
        <v>115</v>
      </c>
      <c r="G38" s="72">
        <v>5</v>
      </c>
      <c r="H38" s="70" t="s">
        <v>194</v>
      </c>
    </row>
    <row r="39" spans="1:8" ht="30" x14ac:dyDescent="0.25">
      <c r="A39" s="24">
        <f t="shared" si="0"/>
        <v>13</v>
      </c>
      <c r="B39" s="4" t="s">
        <v>123</v>
      </c>
      <c r="C39" s="49" t="s">
        <v>114</v>
      </c>
      <c r="D39" s="38" t="s">
        <v>86</v>
      </c>
      <c r="E39" s="39">
        <v>1</v>
      </c>
      <c r="F39" s="39" t="s">
        <v>115</v>
      </c>
      <c r="G39" s="72">
        <v>5</v>
      </c>
      <c r="H39" s="75" t="s">
        <v>195</v>
      </c>
    </row>
    <row r="40" spans="1:8" ht="63.75" x14ac:dyDescent="0.25">
      <c r="A40" s="24">
        <f t="shared" si="0"/>
        <v>14</v>
      </c>
      <c r="B40" s="4" t="s">
        <v>124</v>
      </c>
      <c r="C40" s="49" t="s">
        <v>114</v>
      </c>
      <c r="D40" s="38" t="s">
        <v>86</v>
      </c>
      <c r="E40" s="39">
        <v>1</v>
      </c>
      <c r="F40" s="39" t="s">
        <v>115</v>
      </c>
      <c r="G40" s="72">
        <v>5</v>
      </c>
      <c r="H40" s="70" t="s">
        <v>196</v>
      </c>
    </row>
    <row r="41" spans="1:8" ht="25.5" x14ac:dyDescent="0.25">
      <c r="A41" s="24">
        <f t="shared" si="0"/>
        <v>15</v>
      </c>
      <c r="B41" s="4" t="s">
        <v>125</v>
      </c>
      <c r="C41" s="49" t="s">
        <v>114</v>
      </c>
      <c r="D41" s="38" t="s">
        <v>86</v>
      </c>
      <c r="E41" s="39">
        <v>1</v>
      </c>
      <c r="F41" s="39" t="s">
        <v>115</v>
      </c>
      <c r="G41" s="72">
        <v>5</v>
      </c>
      <c r="H41" s="70" t="s">
        <v>197</v>
      </c>
    </row>
    <row r="42" spans="1:8" x14ac:dyDescent="0.25">
      <c r="A42" s="24">
        <f t="shared" si="0"/>
        <v>16</v>
      </c>
      <c r="B42" s="4" t="s">
        <v>126</v>
      </c>
      <c r="C42" s="49" t="s">
        <v>114</v>
      </c>
      <c r="D42" s="38" t="s">
        <v>86</v>
      </c>
      <c r="E42" s="39">
        <v>1</v>
      </c>
      <c r="F42" s="39" t="s">
        <v>115</v>
      </c>
      <c r="G42" s="72">
        <v>5</v>
      </c>
      <c r="H42" s="76" t="s">
        <v>126</v>
      </c>
    </row>
    <row r="43" spans="1:8" x14ac:dyDescent="0.25">
      <c r="A43" s="24">
        <f t="shared" si="0"/>
        <v>17</v>
      </c>
      <c r="B43" s="4" t="s">
        <v>127</v>
      </c>
      <c r="C43" s="49" t="s">
        <v>114</v>
      </c>
      <c r="D43" s="38" t="s">
        <v>86</v>
      </c>
      <c r="E43" s="39">
        <v>1</v>
      </c>
      <c r="F43" s="39" t="s">
        <v>115</v>
      </c>
      <c r="G43" s="72">
        <v>5</v>
      </c>
      <c r="H43" s="76" t="s">
        <v>127</v>
      </c>
    </row>
    <row r="44" spans="1:8" x14ac:dyDescent="0.25">
      <c r="A44" s="24">
        <f t="shared" si="0"/>
        <v>18</v>
      </c>
      <c r="B44" s="4" t="s">
        <v>128</v>
      </c>
      <c r="C44" s="49" t="s">
        <v>114</v>
      </c>
      <c r="D44" s="38" t="s">
        <v>86</v>
      </c>
      <c r="E44" s="39">
        <v>1</v>
      </c>
      <c r="F44" s="39" t="s">
        <v>115</v>
      </c>
      <c r="G44" s="72">
        <v>5</v>
      </c>
      <c r="H44" s="3" t="s">
        <v>128</v>
      </c>
    </row>
    <row r="45" spans="1:8" s="43" customFormat="1" x14ac:dyDescent="0.25">
      <c r="A45" s="24">
        <f t="shared" si="0"/>
        <v>19</v>
      </c>
      <c r="B45" s="4" t="s">
        <v>129</v>
      </c>
      <c r="C45" s="49" t="s">
        <v>114</v>
      </c>
      <c r="D45" s="38" t="s">
        <v>86</v>
      </c>
      <c r="E45" s="39">
        <v>1</v>
      </c>
      <c r="F45" s="39" t="s">
        <v>115</v>
      </c>
      <c r="G45" s="72">
        <v>5</v>
      </c>
      <c r="H45" s="76" t="s">
        <v>198</v>
      </c>
    </row>
    <row r="46" spans="1:8" s="43" customFormat="1" x14ac:dyDescent="0.25">
      <c r="A46" s="24">
        <f t="shared" si="0"/>
        <v>20</v>
      </c>
      <c r="B46" s="4" t="s">
        <v>130</v>
      </c>
      <c r="C46" s="49" t="s">
        <v>114</v>
      </c>
      <c r="D46" s="38" t="s">
        <v>86</v>
      </c>
      <c r="E46" s="39">
        <v>1</v>
      </c>
      <c r="F46" s="39" t="s">
        <v>115</v>
      </c>
      <c r="G46" s="72">
        <v>5</v>
      </c>
      <c r="H46" s="76" t="s">
        <v>199</v>
      </c>
    </row>
    <row r="47" spans="1:8" s="43" customFormat="1" ht="45" x14ac:dyDescent="0.25">
      <c r="A47" s="24">
        <f t="shared" si="0"/>
        <v>21</v>
      </c>
      <c r="B47" s="4" t="s">
        <v>131</v>
      </c>
      <c r="C47" s="49" t="s">
        <v>114</v>
      </c>
      <c r="D47" s="38" t="s">
        <v>86</v>
      </c>
      <c r="E47" s="39">
        <v>1</v>
      </c>
      <c r="F47" s="39" t="s">
        <v>115</v>
      </c>
      <c r="G47" s="72">
        <v>5</v>
      </c>
      <c r="H47" s="27" t="s">
        <v>200</v>
      </c>
    </row>
    <row r="48" spans="1:8" s="43" customFormat="1" ht="38.25" x14ac:dyDescent="0.25">
      <c r="A48" s="24">
        <f t="shared" si="0"/>
        <v>22</v>
      </c>
      <c r="B48" s="4" t="s">
        <v>132</v>
      </c>
      <c r="C48" s="49" t="s">
        <v>114</v>
      </c>
      <c r="D48" s="38" t="s">
        <v>86</v>
      </c>
      <c r="E48" s="39">
        <v>1</v>
      </c>
      <c r="F48" s="39" t="s">
        <v>115</v>
      </c>
      <c r="G48" s="72">
        <v>5</v>
      </c>
      <c r="H48" s="70" t="s">
        <v>201</v>
      </c>
    </row>
    <row r="49" spans="1:8" s="43" customFormat="1" x14ac:dyDescent="0.25">
      <c r="A49" s="24">
        <f t="shared" si="0"/>
        <v>23</v>
      </c>
      <c r="B49" s="4" t="s">
        <v>133</v>
      </c>
      <c r="C49" s="49" t="s">
        <v>114</v>
      </c>
      <c r="D49" s="38" t="s">
        <v>86</v>
      </c>
      <c r="E49" s="39">
        <v>1</v>
      </c>
      <c r="F49" s="39" t="s">
        <v>115</v>
      </c>
      <c r="G49" s="72">
        <v>5</v>
      </c>
      <c r="H49" s="68" t="s">
        <v>133</v>
      </c>
    </row>
    <row r="50" spans="1:8" s="43" customFormat="1" ht="25.5" x14ac:dyDescent="0.25">
      <c r="A50" s="24">
        <f t="shared" si="0"/>
        <v>24</v>
      </c>
      <c r="B50" s="49" t="s">
        <v>89</v>
      </c>
      <c r="C50" s="49" t="s">
        <v>114</v>
      </c>
      <c r="D50" s="51" t="s">
        <v>86</v>
      </c>
      <c r="E50" s="39">
        <v>1</v>
      </c>
      <c r="F50" s="39" t="s">
        <v>115</v>
      </c>
      <c r="G50" s="72">
        <v>5</v>
      </c>
      <c r="H50" s="70" t="s">
        <v>176</v>
      </c>
    </row>
    <row r="51" spans="1:8" s="43" customFormat="1" ht="45" x14ac:dyDescent="0.25">
      <c r="A51" s="24">
        <f t="shared" si="0"/>
        <v>25</v>
      </c>
      <c r="B51" s="4" t="s">
        <v>134</v>
      </c>
      <c r="C51" s="49" t="s">
        <v>114</v>
      </c>
      <c r="D51" s="38" t="s">
        <v>86</v>
      </c>
      <c r="E51" s="39">
        <v>1</v>
      </c>
      <c r="F51" s="39" t="s">
        <v>115</v>
      </c>
      <c r="G51" s="72">
        <v>5</v>
      </c>
      <c r="H51" s="70" t="s">
        <v>202</v>
      </c>
    </row>
    <row r="52" spans="1:8" s="43" customFormat="1" ht="38.25" x14ac:dyDescent="0.25">
      <c r="A52" s="24">
        <f t="shared" si="0"/>
        <v>26</v>
      </c>
      <c r="B52" s="4" t="s">
        <v>135</v>
      </c>
      <c r="C52" s="49" t="s">
        <v>114</v>
      </c>
      <c r="D52" s="38" t="s">
        <v>86</v>
      </c>
      <c r="E52" s="39">
        <v>1</v>
      </c>
      <c r="F52" s="39" t="s">
        <v>115</v>
      </c>
      <c r="G52" s="72">
        <v>5</v>
      </c>
      <c r="H52" s="70" t="s">
        <v>202</v>
      </c>
    </row>
    <row r="53" spans="1:8" s="43" customFormat="1" ht="38.25" x14ac:dyDescent="0.25">
      <c r="A53" s="24">
        <f t="shared" si="0"/>
        <v>27</v>
      </c>
      <c r="B53" s="4" t="s">
        <v>136</v>
      </c>
      <c r="C53" s="49" t="s">
        <v>114</v>
      </c>
      <c r="D53" s="38" t="s">
        <v>86</v>
      </c>
      <c r="E53" s="39">
        <v>1</v>
      </c>
      <c r="F53" s="39" t="s">
        <v>115</v>
      </c>
      <c r="G53" s="72">
        <v>5</v>
      </c>
      <c r="H53" s="77" t="s">
        <v>192</v>
      </c>
    </row>
    <row r="54" spans="1:8" s="43" customFormat="1" ht="30" x14ac:dyDescent="0.25">
      <c r="A54" s="24">
        <f t="shared" si="0"/>
        <v>28</v>
      </c>
      <c r="B54" s="4" t="s">
        <v>137</v>
      </c>
      <c r="C54" s="49" t="s">
        <v>114</v>
      </c>
      <c r="D54" s="38" t="s">
        <v>86</v>
      </c>
      <c r="E54" s="39">
        <v>1</v>
      </c>
      <c r="F54" s="39" t="s">
        <v>115</v>
      </c>
      <c r="G54" s="72">
        <v>5</v>
      </c>
      <c r="H54" s="78" t="s">
        <v>203</v>
      </c>
    </row>
    <row r="55" spans="1:8" s="43" customFormat="1" ht="25.5" x14ac:dyDescent="0.25">
      <c r="A55" s="24">
        <f t="shared" si="0"/>
        <v>29</v>
      </c>
      <c r="B55" s="4" t="s">
        <v>138</v>
      </c>
      <c r="C55" s="49" t="s">
        <v>114</v>
      </c>
      <c r="D55" s="38" t="s">
        <v>86</v>
      </c>
      <c r="E55" s="39">
        <v>1</v>
      </c>
      <c r="F55" s="39" t="s">
        <v>115</v>
      </c>
      <c r="G55" s="72">
        <v>5</v>
      </c>
      <c r="H55" s="70" t="s">
        <v>176</v>
      </c>
    </row>
    <row r="56" spans="1:8" s="43" customFormat="1" x14ac:dyDescent="0.25">
      <c r="A56" s="24">
        <f t="shared" si="0"/>
        <v>30</v>
      </c>
      <c r="B56" s="4" t="s">
        <v>139</v>
      </c>
      <c r="C56" s="49" t="s">
        <v>114</v>
      </c>
      <c r="D56" s="38" t="s">
        <v>86</v>
      </c>
      <c r="E56" s="39">
        <v>1</v>
      </c>
      <c r="F56" s="39" t="s">
        <v>115</v>
      </c>
      <c r="G56" s="72">
        <v>5</v>
      </c>
      <c r="H56" s="70" t="s">
        <v>204</v>
      </c>
    </row>
    <row r="57" spans="1:8" ht="20.25" x14ac:dyDescent="0.25">
      <c r="A57" s="99" t="s">
        <v>7</v>
      </c>
      <c r="B57" s="100"/>
      <c r="C57" s="100"/>
      <c r="D57" s="100"/>
      <c r="E57" s="83"/>
      <c r="F57" s="83"/>
      <c r="G57" s="101"/>
      <c r="H57" s="101"/>
    </row>
    <row r="58" spans="1:8" ht="60" x14ac:dyDescent="0.25">
      <c r="A58" s="3" t="s">
        <v>6</v>
      </c>
      <c r="B58" s="3" t="s">
        <v>5</v>
      </c>
      <c r="C58" s="3" t="s">
        <v>4</v>
      </c>
      <c r="D58" s="3" t="s">
        <v>3</v>
      </c>
      <c r="E58" s="3" t="s">
        <v>2</v>
      </c>
      <c r="F58" s="3" t="s">
        <v>1</v>
      </c>
      <c r="G58" s="3" t="s">
        <v>0</v>
      </c>
      <c r="H58" s="3" t="s">
        <v>11</v>
      </c>
    </row>
    <row r="59" spans="1:8" ht="45" x14ac:dyDescent="0.25">
      <c r="A59" s="26">
        <v>1</v>
      </c>
      <c r="B59" s="44" t="s">
        <v>72</v>
      </c>
      <c r="C59" s="54"/>
      <c r="D59" s="2" t="s">
        <v>73</v>
      </c>
      <c r="E59" s="46">
        <v>1</v>
      </c>
      <c r="F59" s="46" t="s">
        <v>74</v>
      </c>
      <c r="G59" s="2">
        <f>E59</f>
        <v>1</v>
      </c>
      <c r="H59" s="27" t="s">
        <v>185</v>
      </c>
    </row>
    <row r="60" spans="1:8" ht="30" x14ac:dyDescent="0.25">
      <c r="A60" s="23">
        <v>2</v>
      </c>
      <c r="B60" s="49" t="s">
        <v>75</v>
      </c>
      <c r="C60" s="54"/>
      <c r="D60" s="2" t="s">
        <v>73</v>
      </c>
      <c r="E60" s="2">
        <v>1</v>
      </c>
      <c r="F60" s="2" t="s">
        <v>74</v>
      </c>
      <c r="G60" s="2">
        <f>E60</f>
        <v>1</v>
      </c>
      <c r="H60" s="27" t="s">
        <v>186</v>
      </c>
    </row>
    <row r="61" spans="1:8" s="43" customFormat="1" x14ac:dyDescent="0.25">
      <c r="A61" s="23">
        <v>3</v>
      </c>
      <c r="B61" s="49" t="s">
        <v>76</v>
      </c>
      <c r="C61" s="54"/>
      <c r="D61" s="2" t="s">
        <v>73</v>
      </c>
      <c r="E61" s="2">
        <v>1</v>
      </c>
      <c r="F61" s="2" t="s">
        <v>74</v>
      </c>
      <c r="G61" s="2">
        <f>E61</f>
        <v>1</v>
      </c>
      <c r="H61" s="27" t="s">
        <v>187</v>
      </c>
    </row>
    <row r="62" spans="1:8" x14ac:dyDescent="0.25">
      <c r="A62" s="23">
        <v>4</v>
      </c>
      <c r="B62" s="49" t="s">
        <v>113</v>
      </c>
      <c r="C62" s="54"/>
      <c r="D62" s="2" t="s">
        <v>73</v>
      </c>
      <c r="E62" s="2">
        <v>1</v>
      </c>
      <c r="F62" s="2" t="s">
        <v>74</v>
      </c>
      <c r="G62" s="3">
        <v>1</v>
      </c>
      <c r="H62" s="76" t="s">
        <v>205</v>
      </c>
    </row>
  </sheetData>
  <mergeCells count="39">
    <mergeCell ref="A57:H57"/>
    <mergeCell ref="A19:H19"/>
    <mergeCell ref="A24:H24"/>
    <mergeCell ref="A25:H25"/>
    <mergeCell ref="A16:H16"/>
    <mergeCell ref="A23:H23"/>
    <mergeCell ref="A18:H18"/>
    <mergeCell ref="A22:H22"/>
    <mergeCell ref="A1:H1"/>
    <mergeCell ref="A5:H5"/>
    <mergeCell ref="A6:H6"/>
    <mergeCell ref="A2:H2"/>
    <mergeCell ref="A3:H3"/>
    <mergeCell ref="A4:H4"/>
    <mergeCell ref="A7:B7"/>
    <mergeCell ref="C7:H7"/>
    <mergeCell ref="A8:C8"/>
    <mergeCell ref="A20:H20"/>
    <mergeCell ref="A21:H21"/>
    <mergeCell ref="A17:H17"/>
    <mergeCell ref="D8:H8"/>
    <mergeCell ref="A9:B9"/>
    <mergeCell ref="C9:H9"/>
    <mergeCell ref="A10:B10"/>
    <mergeCell ref="C10:D10"/>
    <mergeCell ref="E10:F10"/>
    <mergeCell ref="G10:H10"/>
    <mergeCell ref="A13:B13"/>
    <mergeCell ref="C13:H13"/>
    <mergeCell ref="A15:B15"/>
    <mergeCell ref="C15:H15"/>
    <mergeCell ref="A11:B11"/>
    <mergeCell ref="C11:D11"/>
    <mergeCell ref="E11:F11"/>
    <mergeCell ref="G11:H11"/>
    <mergeCell ref="A12:B12"/>
    <mergeCell ref="C12:H12"/>
    <mergeCell ref="A14:B14"/>
    <mergeCell ref="C14:H14"/>
  </mergeCells>
  <dataValidations count="1">
    <dataValidation allowBlank="1" showInputMessage="1" showErrorMessage="1" error="НЕ добавляйте гиперссылки - это запрещено_x000a_При указании Торговой марки ВСЕГДА указывайте &quot;или аналог&quot;" prompt="НЕ добавляйте гиперссылки - это запрещено_x000a_При указании Торговой марки ВСЕГДА указывайте &quot;или аналог&quot;" sqref="H29 H32:H38 H40:H41 H48 H50:H53 H55:H56"/>
  </dataValidations>
  <pageMargins left="0.7" right="0.7" top="0.75" bottom="0.75" header="0" footer="0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8"/>
  <sheetViews>
    <sheetView tabSelected="1" topLeftCell="A17" zoomScaleNormal="160" workbookViewId="0">
      <selection activeCell="G23" sqref="G23"/>
    </sheetView>
  </sheetViews>
  <sheetFormatPr defaultColWidth="14.42578125" defaultRowHeight="15" x14ac:dyDescent="0.25"/>
  <cols>
    <col min="1" max="1" width="5.140625" style="12" customWidth="1"/>
    <col min="2" max="2" width="52" style="12" customWidth="1"/>
    <col min="3" max="3" width="27.42578125" style="12" customWidth="1"/>
    <col min="4" max="4" width="22" style="12" customWidth="1"/>
    <col min="5" max="5" width="15.42578125" style="12" customWidth="1"/>
    <col min="6" max="6" width="23.42578125" style="12" bestFit="1" customWidth="1"/>
    <col min="7" max="7" width="14.42578125" style="12" customWidth="1"/>
    <col min="8" max="8" width="25" style="12" bestFit="1" customWidth="1"/>
    <col min="9" max="10" width="8.7109375" style="1" customWidth="1"/>
    <col min="11" max="16384" width="14.42578125" style="1"/>
  </cols>
  <sheetData>
    <row r="1" spans="1:8" x14ac:dyDescent="0.25">
      <c r="A1" s="82" t="s">
        <v>10</v>
      </c>
      <c r="B1" s="83"/>
      <c r="C1" s="83"/>
      <c r="D1" s="83"/>
      <c r="E1" s="83"/>
      <c r="F1" s="83"/>
      <c r="G1" s="83"/>
      <c r="H1" s="83"/>
    </row>
    <row r="2" spans="1:8" ht="20.25" x14ac:dyDescent="0.3">
      <c r="A2" s="85" t="s">
        <v>32</v>
      </c>
      <c r="B2" s="85"/>
      <c r="C2" s="85"/>
      <c r="D2" s="85"/>
      <c r="E2" s="85"/>
      <c r="F2" s="85"/>
      <c r="G2" s="85"/>
      <c r="H2" s="85"/>
    </row>
    <row r="3" spans="1:8" ht="20.25" x14ac:dyDescent="0.25">
      <c r="A3" s="86" t="str">
        <f>'Информация о Чемпионате'!B4</f>
        <v>Региональный этап чемпионата по профессиональному мастерству "Профессионалы" в 2026 г.</v>
      </c>
      <c r="B3" s="86"/>
      <c r="C3" s="86"/>
      <c r="D3" s="86"/>
      <c r="E3" s="86"/>
      <c r="F3" s="86"/>
      <c r="G3" s="86"/>
      <c r="H3" s="86"/>
    </row>
    <row r="4" spans="1:8" ht="20.25" x14ac:dyDescent="0.3">
      <c r="A4" s="85" t="s">
        <v>33</v>
      </c>
      <c r="B4" s="85"/>
      <c r="C4" s="85"/>
      <c r="D4" s="85"/>
      <c r="E4" s="85"/>
      <c r="F4" s="85"/>
      <c r="G4" s="85"/>
      <c r="H4" s="85"/>
    </row>
    <row r="5" spans="1:8" ht="20.25" x14ac:dyDescent="0.25">
      <c r="A5" s="84" t="str">
        <f>'Информация о Чемпионате'!B3</f>
        <v>Эксплуатация кабельных линий электропередачи</v>
      </c>
      <c r="B5" s="84"/>
      <c r="C5" s="84"/>
      <c r="D5" s="84"/>
      <c r="E5" s="84"/>
      <c r="F5" s="84"/>
      <c r="G5" s="84"/>
      <c r="H5" s="84"/>
    </row>
    <row r="6" spans="1:8" x14ac:dyDescent="0.25">
      <c r="A6" s="80" t="s">
        <v>12</v>
      </c>
      <c r="B6" s="83"/>
      <c r="C6" s="83"/>
      <c r="D6" s="83"/>
      <c r="E6" s="83"/>
      <c r="F6" s="83"/>
      <c r="G6" s="83"/>
      <c r="H6" s="83"/>
    </row>
    <row r="7" spans="1:8" ht="15.75" x14ac:dyDescent="0.25">
      <c r="A7" s="80" t="s">
        <v>30</v>
      </c>
      <c r="B7" s="80"/>
      <c r="C7" s="81" t="str">
        <f>'Информация о Чемпионате'!B5</f>
        <v>Кемеровская область - Кузбасс</v>
      </c>
      <c r="D7" s="81"/>
      <c r="E7" s="81"/>
      <c r="F7" s="81"/>
      <c r="G7" s="81"/>
      <c r="H7" s="81"/>
    </row>
    <row r="8" spans="1:8" ht="15.75" x14ac:dyDescent="0.25">
      <c r="A8" s="80" t="s">
        <v>31</v>
      </c>
      <c r="B8" s="80"/>
      <c r="C8" s="80"/>
      <c r="D8" s="81" t="str">
        <f>'Информация о Чемпионате'!B6</f>
        <v>Государственное профессиональное образовательное учреждение "Кузбасский многопрофильный техникум"</v>
      </c>
      <c r="E8" s="81"/>
      <c r="F8" s="81"/>
      <c r="G8" s="81"/>
      <c r="H8" s="81"/>
    </row>
    <row r="9" spans="1:8" ht="15.75" x14ac:dyDescent="0.25">
      <c r="A9" s="80" t="s">
        <v>27</v>
      </c>
      <c r="B9" s="80"/>
      <c r="C9" s="80" t="str">
        <f>'Информация о Чемпионате'!B7</f>
        <v>Кемеровская область - Кузбасс. Г. Белово, ул. Московская, 14</v>
      </c>
      <c r="D9" s="80"/>
      <c r="E9" s="80"/>
      <c r="F9" s="80"/>
      <c r="G9" s="80"/>
      <c r="H9" s="80"/>
    </row>
    <row r="10" spans="1:8" ht="15.75" x14ac:dyDescent="0.25">
      <c r="A10" s="80" t="s">
        <v>29</v>
      </c>
      <c r="B10" s="80"/>
      <c r="C10" s="80" t="str">
        <f>'Информация о Чемпионате'!B9</f>
        <v>Дементьева Анна Евгеньевна</v>
      </c>
      <c r="D10" s="80"/>
      <c r="E10" s="80" t="str">
        <f>'Информация о Чемпионате'!B10</f>
        <v>caana2012@mail.ru</v>
      </c>
      <c r="F10" s="80"/>
      <c r="G10" s="80" t="str">
        <f>'Информация о Чемпионате'!B11</f>
        <v>8-951-170-66-15</v>
      </c>
      <c r="H10" s="80"/>
    </row>
    <row r="11" spans="1:8" ht="15.75" customHeight="1" x14ac:dyDescent="0.25">
      <c r="A11" s="80" t="s">
        <v>37</v>
      </c>
      <c r="B11" s="80"/>
      <c r="C11" s="80" t="str">
        <f>'Информация о Чемпионате'!B12</f>
        <v>Маркович Татьяна Юрьевна</v>
      </c>
      <c r="D11" s="80"/>
      <c r="E11" s="80" t="str">
        <f>'Информация о Чемпионате'!B13</f>
        <v>tanya.markovich.77@mail.ru</v>
      </c>
      <c r="F11" s="80"/>
      <c r="G11" s="80" t="str">
        <f>'Информация о Чемпионате'!B14</f>
        <v>8-904-573-98-18</v>
      </c>
      <c r="H11" s="80"/>
    </row>
    <row r="12" spans="1:8" ht="15.75" customHeight="1" x14ac:dyDescent="0.25">
      <c r="A12" s="80" t="s">
        <v>43</v>
      </c>
      <c r="B12" s="80"/>
      <c r="C12" s="80">
        <f>'Информация о Чемпионате'!B17</f>
        <v>10</v>
      </c>
      <c r="D12" s="80"/>
      <c r="E12" s="80"/>
      <c r="F12" s="80"/>
      <c r="G12" s="80"/>
      <c r="H12" s="80"/>
    </row>
    <row r="13" spans="1:8" ht="15.75" x14ac:dyDescent="0.25">
      <c r="A13" s="80" t="s">
        <v>50</v>
      </c>
      <c r="B13" s="80"/>
      <c r="C13" s="80">
        <f>'Информация о Чемпионате'!B15</f>
        <v>5</v>
      </c>
      <c r="D13" s="80"/>
      <c r="E13" s="80"/>
      <c r="F13" s="80"/>
      <c r="G13" s="80"/>
      <c r="H13" s="80"/>
    </row>
    <row r="14" spans="1:8" ht="15.75" x14ac:dyDescent="0.25">
      <c r="A14" s="80" t="s">
        <v>20</v>
      </c>
      <c r="B14" s="80"/>
      <c r="C14" s="80">
        <f>'Информация о Чемпионате'!B16</f>
        <v>5</v>
      </c>
      <c r="D14" s="80"/>
      <c r="E14" s="80"/>
      <c r="F14" s="80"/>
      <c r="G14" s="80"/>
      <c r="H14" s="80"/>
    </row>
    <row r="15" spans="1:8" ht="15.75" x14ac:dyDescent="0.25">
      <c r="A15" s="80" t="s">
        <v>28</v>
      </c>
      <c r="B15" s="80"/>
      <c r="C15" s="80" t="str">
        <f>'Информация о Чемпионате'!B8</f>
        <v>16-19 февраля 2026 г.</v>
      </c>
      <c r="D15" s="80"/>
      <c r="E15" s="80"/>
      <c r="F15" s="80"/>
      <c r="G15" s="80"/>
      <c r="H15" s="80"/>
    </row>
    <row r="16" spans="1:8" ht="20.25" x14ac:dyDescent="0.25">
      <c r="A16" s="99" t="s">
        <v>13</v>
      </c>
      <c r="B16" s="100"/>
      <c r="C16" s="100"/>
      <c r="D16" s="100"/>
      <c r="E16" s="100"/>
      <c r="F16" s="100"/>
      <c r="G16" s="100"/>
      <c r="H16" s="100"/>
    </row>
    <row r="17" spans="1:8" ht="60" x14ac:dyDescent="0.25">
      <c r="A17" s="3" t="s">
        <v>6</v>
      </c>
      <c r="B17" s="3" t="s">
        <v>5</v>
      </c>
      <c r="C17" s="5" t="s">
        <v>4</v>
      </c>
      <c r="D17" s="8" t="s">
        <v>3</v>
      </c>
      <c r="E17" s="8" t="s">
        <v>2</v>
      </c>
      <c r="F17" s="8" t="s">
        <v>1</v>
      </c>
      <c r="G17" s="8" t="s">
        <v>0</v>
      </c>
      <c r="H17" s="3" t="s">
        <v>11</v>
      </c>
    </row>
    <row r="18" spans="1:8" ht="45" x14ac:dyDescent="0.25">
      <c r="A18" s="24">
        <v>1</v>
      </c>
      <c r="B18" s="4" t="s">
        <v>141</v>
      </c>
      <c r="C18" s="79"/>
      <c r="D18" s="39" t="s">
        <v>142</v>
      </c>
      <c r="E18" s="39">
        <v>1</v>
      </c>
      <c r="F18" s="39" t="s">
        <v>143</v>
      </c>
      <c r="G18" s="39">
        <v>5</v>
      </c>
      <c r="H18" s="3" t="s">
        <v>141</v>
      </c>
    </row>
    <row r="19" spans="1:8" ht="30" x14ac:dyDescent="0.25">
      <c r="A19" s="24">
        <v>2</v>
      </c>
      <c r="B19" s="4" t="s">
        <v>144</v>
      </c>
      <c r="C19" s="49"/>
      <c r="D19" s="6" t="s">
        <v>142</v>
      </c>
      <c r="E19" s="6">
        <v>4</v>
      </c>
      <c r="F19" s="6" t="s">
        <v>151</v>
      </c>
      <c r="G19" s="6">
        <v>20</v>
      </c>
      <c r="H19" s="3" t="s">
        <v>144</v>
      </c>
    </row>
    <row r="20" spans="1:8" ht="70.5" customHeight="1" x14ac:dyDescent="0.25">
      <c r="A20" s="24">
        <v>3</v>
      </c>
      <c r="B20" s="4" t="s">
        <v>208</v>
      </c>
      <c r="C20" s="49"/>
      <c r="D20" s="6" t="s">
        <v>142</v>
      </c>
      <c r="E20" s="46">
        <v>3</v>
      </c>
      <c r="F20" s="6" t="s">
        <v>143</v>
      </c>
      <c r="G20" s="46">
        <v>15</v>
      </c>
      <c r="H20" s="3" t="s">
        <v>208</v>
      </c>
    </row>
    <row r="21" spans="1:8" ht="36" customHeight="1" x14ac:dyDescent="0.25">
      <c r="A21" s="24">
        <v>4</v>
      </c>
      <c r="B21" s="53" t="s">
        <v>207</v>
      </c>
      <c r="C21" s="49"/>
      <c r="D21" s="6" t="s">
        <v>142</v>
      </c>
      <c r="E21" s="56">
        <v>1</v>
      </c>
      <c r="F21" s="6" t="s">
        <v>143</v>
      </c>
      <c r="G21" s="56">
        <v>5</v>
      </c>
      <c r="H21" s="8" t="s">
        <v>207</v>
      </c>
    </row>
    <row r="22" spans="1:8" ht="29.25" customHeight="1" x14ac:dyDescent="0.25">
      <c r="A22" s="24">
        <v>5</v>
      </c>
      <c r="B22" s="49" t="s">
        <v>145</v>
      </c>
      <c r="C22" s="52"/>
      <c r="D22" s="6" t="s">
        <v>142</v>
      </c>
      <c r="E22" s="2">
        <v>1</v>
      </c>
      <c r="F22" s="2" t="s">
        <v>146</v>
      </c>
      <c r="G22" s="2">
        <v>5</v>
      </c>
      <c r="H22" s="3" t="s">
        <v>145</v>
      </c>
    </row>
    <row r="23" spans="1:8" x14ac:dyDescent="0.25">
      <c r="A23" s="24">
        <v>6</v>
      </c>
      <c r="B23" s="4" t="s">
        <v>147</v>
      </c>
      <c r="C23" s="52"/>
      <c r="D23" s="6" t="s">
        <v>142</v>
      </c>
      <c r="E23" s="46">
        <v>3</v>
      </c>
      <c r="F23" s="6" t="s">
        <v>143</v>
      </c>
      <c r="G23" s="46">
        <v>15</v>
      </c>
      <c r="H23" s="3" t="s">
        <v>147</v>
      </c>
    </row>
    <row r="24" spans="1:8" x14ac:dyDescent="0.25">
      <c r="A24" s="24">
        <v>7</v>
      </c>
      <c r="B24" s="4" t="s">
        <v>131</v>
      </c>
      <c r="C24" s="52"/>
      <c r="D24" s="6" t="s">
        <v>142</v>
      </c>
      <c r="E24" s="46">
        <v>1</v>
      </c>
      <c r="F24" s="6" t="s">
        <v>143</v>
      </c>
      <c r="G24" s="46">
        <v>5</v>
      </c>
      <c r="H24" s="3" t="s">
        <v>131</v>
      </c>
    </row>
    <row r="25" spans="1:8" ht="30" x14ac:dyDescent="0.25">
      <c r="A25" s="24">
        <v>8</v>
      </c>
      <c r="B25" s="4" t="s">
        <v>148</v>
      </c>
      <c r="C25" s="52"/>
      <c r="D25" s="6" t="s">
        <v>142</v>
      </c>
      <c r="E25" s="46">
        <v>1</v>
      </c>
      <c r="F25" s="6" t="s">
        <v>143</v>
      </c>
      <c r="G25" s="46">
        <v>5</v>
      </c>
      <c r="H25" s="3" t="s">
        <v>148</v>
      </c>
    </row>
    <row r="26" spans="1:8" ht="39" customHeight="1" x14ac:dyDescent="0.25">
      <c r="A26" s="24">
        <v>9</v>
      </c>
      <c r="B26" s="53" t="s">
        <v>149</v>
      </c>
      <c r="C26" s="58"/>
      <c r="D26" s="6" t="s">
        <v>142</v>
      </c>
      <c r="E26" s="57">
        <v>1</v>
      </c>
      <c r="F26" s="6" t="s">
        <v>143</v>
      </c>
      <c r="G26" s="57">
        <v>5</v>
      </c>
      <c r="H26" s="8" t="s">
        <v>149</v>
      </c>
    </row>
    <row r="27" spans="1:8" ht="55.5" customHeight="1" x14ac:dyDescent="0.25">
      <c r="A27" s="24">
        <v>10</v>
      </c>
      <c r="B27" s="4" t="s">
        <v>150</v>
      </c>
      <c r="C27" s="59"/>
      <c r="D27" s="38" t="s">
        <v>142</v>
      </c>
      <c r="E27" s="110">
        <v>1</v>
      </c>
      <c r="F27" s="111" t="s">
        <v>143</v>
      </c>
      <c r="G27" s="110">
        <v>5</v>
      </c>
      <c r="H27" s="78" t="s">
        <v>150</v>
      </c>
    </row>
    <row r="28" spans="1:8" ht="20.25" x14ac:dyDescent="0.3">
      <c r="A28" s="102" t="s">
        <v>14</v>
      </c>
      <c r="B28" s="103"/>
      <c r="C28" s="103"/>
      <c r="D28" s="103"/>
      <c r="E28" s="109"/>
      <c r="F28" s="103"/>
      <c r="G28" s="109"/>
      <c r="H28" s="104"/>
    </row>
    <row r="29" spans="1:8" ht="60" x14ac:dyDescent="0.25">
      <c r="A29" s="2" t="s">
        <v>6</v>
      </c>
      <c r="B29" s="2" t="s">
        <v>5</v>
      </c>
      <c r="C29" s="3" t="s">
        <v>4</v>
      </c>
      <c r="D29" s="2" t="s">
        <v>3</v>
      </c>
      <c r="E29" s="2" t="s">
        <v>2</v>
      </c>
      <c r="F29" s="2" t="s">
        <v>1</v>
      </c>
      <c r="G29" s="3" t="s">
        <v>0</v>
      </c>
      <c r="H29" s="3" t="s">
        <v>11</v>
      </c>
    </row>
    <row r="30" spans="1:8" s="11" customFormat="1" x14ac:dyDescent="0.25">
      <c r="A30" s="21">
        <v>1</v>
      </c>
      <c r="B30" s="10"/>
      <c r="C30" s="10"/>
      <c r="D30" s="10"/>
      <c r="E30" s="9"/>
      <c r="F30" s="9"/>
      <c r="G30" s="9"/>
      <c r="H30" s="28"/>
    </row>
    <row r="31" spans="1:8" s="11" customFormat="1" x14ac:dyDescent="0.25">
      <c r="A31" s="21">
        <v>2</v>
      </c>
      <c r="B31" s="10"/>
      <c r="C31" s="10"/>
      <c r="D31" s="10"/>
      <c r="E31" s="9"/>
      <c r="F31" s="9"/>
      <c r="G31" s="9"/>
      <c r="H31" s="28"/>
    </row>
    <row r="32" spans="1:8" s="11" customFormat="1" x14ac:dyDescent="0.25">
      <c r="A32" s="21">
        <v>3</v>
      </c>
      <c r="B32" s="10"/>
      <c r="C32" s="10"/>
      <c r="D32" s="10"/>
      <c r="E32" s="9"/>
      <c r="F32" s="9"/>
      <c r="G32" s="9"/>
      <c r="H32" s="28"/>
    </row>
    <row r="33" spans="1:8" s="11" customFormat="1" x14ac:dyDescent="0.25">
      <c r="A33" s="21">
        <v>4</v>
      </c>
      <c r="B33" s="10"/>
      <c r="C33" s="10"/>
      <c r="D33" s="10"/>
      <c r="E33" s="9"/>
      <c r="F33" s="9"/>
      <c r="G33" s="9"/>
      <c r="H33" s="42"/>
    </row>
    <row r="34" spans="1:8" s="11" customFormat="1" x14ac:dyDescent="0.25">
      <c r="A34" s="21">
        <v>5</v>
      </c>
      <c r="B34" s="10"/>
      <c r="C34" s="10"/>
      <c r="D34" s="10"/>
      <c r="E34" s="9"/>
      <c r="F34" s="9"/>
      <c r="G34" s="9"/>
      <c r="H34" s="42"/>
    </row>
    <row r="35" spans="1:8" s="11" customFormat="1" x14ac:dyDescent="0.25">
      <c r="A35" s="21">
        <v>6</v>
      </c>
      <c r="B35" s="10"/>
      <c r="C35" s="10"/>
      <c r="D35" s="10"/>
      <c r="E35" s="9"/>
      <c r="F35" s="9"/>
      <c r="G35" s="9"/>
      <c r="H35" s="42"/>
    </row>
    <row r="36" spans="1:8" s="11" customFormat="1" x14ac:dyDescent="0.25">
      <c r="A36" s="21">
        <v>7</v>
      </c>
      <c r="B36" s="10"/>
      <c r="C36" s="10"/>
      <c r="D36" s="10"/>
      <c r="E36" s="9"/>
      <c r="F36" s="9"/>
      <c r="G36" s="9"/>
      <c r="H36" s="42"/>
    </row>
    <row r="37" spans="1:8" s="11" customFormat="1" x14ac:dyDescent="0.25">
      <c r="A37" s="21">
        <v>8</v>
      </c>
      <c r="B37" s="10"/>
      <c r="C37" s="10"/>
      <c r="D37" s="10"/>
      <c r="E37" s="9"/>
      <c r="F37" s="9"/>
      <c r="G37" s="9"/>
      <c r="H37" s="42"/>
    </row>
    <row r="38" spans="1:8" s="11" customFormat="1" x14ac:dyDescent="0.25">
      <c r="A38" s="21">
        <v>9</v>
      </c>
      <c r="B38" s="10"/>
      <c r="C38" s="10"/>
      <c r="D38" s="10"/>
      <c r="E38" s="9"/>
      <c r="F38" s="9"/>
      <c r="G38" s="9"/>
      <c r="H38" s="42"/>
    </row>
    <row r="39" spans="1:8" s="11" customFormat="1" x14ac:dyDescent="0.25">
      <c r="A39" s="21">
        <v>10</v>
      </c>
      <c r="B39" s="10"/>
      <c r="C39" s="10"/>
      <c r="D39" s="10"/>
      <c r="E39" s="9"/>
      <c r="F39" s="9"/>
      <c r="G39" s="9"/>
      <c r="H39" s="42"/>
    </row>
    <row r="40" spans="1:8" s="11" customFormat="1" x14ac:dyDescent="0.25">
      <c r="A40" s="21">
        <v>11</v>
      </c>
      <c r="B40" s="10"/>
      <c r="C40" s="10"/>
      <c r="D40" s="10"/>
      <c r="E40" s="9"/>
      <c r="F40" s="9"/>
      <c r="G40" s="9"/>
      <c r="H40" s="42"/>
    </row>
    <row r="41" spans="1:8" s="11" customFormat="1" x14ac:dyDescent="0.25">
      <c r="A41" s="21">
        <v>12</v>
      </c>
      <c r="B41" s="10"/>
      <c r="C41" s="10"/>
      <c r="D41" s="10"/>
      <c r="E41" s="9"/>
      <c r="F41" s="9"/>
      <c r="G41" s="9"/>
      <c r="H41" s="42"/>
    </row>
    <row r="42" spans="1:8" s="11" customFormat="1" x14ac:dyDescent="0.25">
      <c r="A42" s="21">
        <v>13</v>
      </c>
      <c r="B42" s="10"/>
      <c r="C42" s="10"/>
      <c r="D42" s="10"/>
      <c r="E42" s="9"/>
      <c r="F42" s="9"/>
      <c r="G42" s="9"/>
      <c r="H42" s="42"/>
    </row>
    <row r="43" spans="1:8" s="11" customFormat="1" x14ac:dyDescent="0.25">
      <c r="A43" s="21">
        <v>14</v>
      </c>
      <c r="B43" s="10"/>
      <c r="C43" s="10"/>
      <c r="D43" s="10"/>
      <c r="E43" s="9"/>
      <c r="F43" s="9"/>
      <c r="G43" s="9"/>
      <c r="H43" s="42"/>
    </row>
    <row r="44" spans="1:8" s="11" customFormat="1" x14ac:dyDescent="0.25">
      <c r="A44" s="21">
        <v>15</v>
      </c>
      <c r="B44" s="10"/>
      <c r="C44" s="10"/>
      <c r="D44" s="10"/>
      <c r="E44" s="9"/>
      <c r="F44" s="9"/>
      <c r="G44" s="9"/>
      <c r="H44" s="42"/>
    </row>
    <row r="45" spans="1:8" ht="20.25" x14ac:dyDescent="0.25">
      <c r="A45" s="99" t="s">
        <v>7</v>
      </c>
      <c r="B45" s="100"/>
      <c r="C45" s="100"/>
      <c r="D45" s="83"/>
      <c r="E45" s="83"/>
      <c r="F45" s="83"/>
      <c r="G45" s="83"/>
      <c r="H45" s="100"/>
    </row>
    <row r="46" spans="1:8" ht="60" x14ac:dyDescent="0.25">
      <c r="A46" s="39" t="s">
        <v>6</v>
      </c>
      <c r="B46" s="39" t="s">
        <v>5</v>
      </c>
      <c r="C46" s="39" t="s">
        <v>4</v>
      </c>
      <c r="D46" s="39" t="s">
        <v>3</v>
      </c>
      <c r="E46" s="39" t="s">
        <v>2</v>
      </c>
      <c r="F46" s="39" t="s">
        <v>1</v>
      </c>
      <c r="G46" s="39" t="s">
        <v>0</v>
      </c>
      <c r="H46" s="39" t="s">
        <v>11</v>
      </c>
    </row>
    <row r="47" spans="1:8" ht="45" x14ac:dyDescent="0.25">
      <c r="A47" s="40">
        <v>1</v>
      </c>
      <c r="B47" s="49" t="s">
        <v>140</v>
      </c>
      <c r="C47" s="55"/>
      <c r="D47" s="2" t="s">
        <v>73</v>
      </c>
      <c r="E47" s="2">
        <v>1</v>
      </c>
      <c r="F47" s="2" t="s">
        <v>74</v>
      </c>
      <c r="G47" s="2">
        <v>5</v>
      </c>
      <c r="H47" s="76" t="s">
        <v>206</v>
      </c>
    </row>
    <row r="48" spans="1:8" x14ac:dyDescent="0.25">
      <c r="A48" s="40">
        <v>2</v>
      </c>
      <c r="B48" s="10"/>
      <c r="C48" s="10"/>
      <c r="D48" s="10"/>
      <c r="E48" s="9"/>
      <c r="F48" s="9"/>
      <c r="G48" s="9"/>
      <c r="H48" s="41"/>
    </row>
  </sheetData>
  <mergeCells count="31">
    <mergeCell ref="A45:H45"/>
    <mergeCell ref="A28:H28"/>
    <mergeCell ref="A1:H1"/>
    <mergeCell ref="A5:H5"/>
    <mergeCell ref="A6:H6"/>
    <mergeCell ref="A16:H16"/>
    <mergeCell ref="A14:B14"/>
    <mergeCell ref="C14:H14"/>
    <mergeCell ref="A2:H2"/>
    <mergeCell ref="A3:H3"/>
    <mergeCell ref="A4:H4"/>
    <mergeCell ref="A7:B7"/>
    <mergeCell ref="C7:H7"/>
    <mergeCell ref="A8:C8"/>
    <mergeCell ref="D8:H8"/>
    <mergeCell ref="A9:B9"/>
    <mergeCell ref="C9:H9"/>
    <mergeCell ref="A10:B10"/>
    <mergeCell ref="C10:D10"/>
    <mergeCell ref="E10:F10"/>
    <mergeCell ref="G10:H10"/>
    <mergeCell ref="A13:B13"/>
    <mergeCell ref="C13:H13"/>
    <mergeCell ref="A15:B15"/>
    <mergeCell ref="C15:H15"/>
    <mergeCell ref="A11:B11"/>
    <mergeCell ref="C11:D11"/>
    <mergeCell ref="E11:F11"/>
    <mergeCell ref="G11:H11"/>
    <mergeCell ref="A12:B12"/>
    <mergeCell ref="C12:H12"/>
  </mergeCells>
  <pageMargins left="0.7" right="0.7" top="0.75" bottom="0.75" header="0" footer="0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"/>
  <sheetViews>
    <sheetView zoomScale="87" zoomScaleNormal="87" workbookViewId="0">
      <selection activeCell="B8" sqref="B8"/>
    </sheetView>
  </sheetViews>
  <sheetFormatPr defaultColWidth="14.42578125" defaultRowHeight="15" x14ac:dyDescent="0.25"/>
  <cols>
    <col min="1" max="1" width="5.140625" style="1" customWidth="1"/>
    <col min="2" max="2" width="52" style="1" customWidth="1"/>
    <col min="3" max="3" width="27.42578125" style="1" customWidth="1"/>
    <col min="4" max="4" width="22" style="1" customWidth="1"/>
    <col min="5" max="5" width="15.42578125" style="1" customWidth="1"/>
    <col min="6" max="6" width="19.7109375" style="1" bestFit="1" customWidth="1"/>
    <col min="7" max="7" width="14.42578125" style="1" customWidth="1"/>
    <col min="8" max="9" width="8.7109375" style="1" customWidth="1"/>
    <col min="10" max="16384" width="14.42578125" style="1"/>
  </cols>
  <sheetData>
    <row r="1" spans="1:8" x14ac:dyDescent="0.25">
      <c r="A1" s="106" t="s">
        <v>10</v>
      </c>
      <c r="B1" s="107"/>
      <c r="C1" s="107"/>
      <c r="D1" s="107"/>
      <c r="E1" s="107"/>
      <c r="F1" s="107"/>
      <c r="G1" s="107"/>
    </row>
    <row r="2" spans="1:8" ht="20.25" x14ac:dyDescent="0.3">
      <c r="A2" s="85" t="s">
        <v>32</v>
      </c>
      <c r="B2" s="85"/>
      <c r="C2" s="85"/>
      <c r="D2" s="85"/>
      <c r="E2" s="85"/>
      <c r="F2" s="85"/>
      <c r="G2" s="85"/>
      <c r="H2" s="18"/>
    </row>
    <row r="3" spans="1:8" ht="20.25" x14ac:dyDescent="0.25">
      <c r="A3" s="86" t="str">
        <f>'Информация о Чемпионате'!B4</f>
        <v>Региональный этап чемпионата по профессиональному мастерству "Профессионалы" в 2026 г.</v>
      </c>
      <c r="B3" s="86"/>
      <c r="C3" s="86"/>
      <c r="D3" s="86"/>
      <c r="E3" s="86"/>
      <c r="F3" s="86"/>
      <c r="G3" s="86"/>
      <c r="H3" s="19"/>
    </row>
    <row r="4" spans="1:8" ht="20.25" x14ac:dyDescent="0.3">
      <c r="A4" s="85" t="s">
        <v>33</v>
      </c>
      <c r="B4" s="85"/>
      <c r="C4" s="85"/>
      <c r="D4" s="85"/>
      <c r="E4" s="85"/>
      <c r="F4" s="85"/>
      <c r="G4" s="85"/>
      <c r="H4" s="18"/>
    </row>
    <row r="5" spans="1:8" ht="20.25" x14ac:dyDescent="0.25">
      <c r="A5" s="108" t="str">
        <f>'Информация о Чемпионате'!B3</f>
        <v>Эксплуатация кабельных линий электропередачи</v>
      </c>
      <c r="B5" s="108"/>
      <c r="C5" s="108"/>
      <c r="D5" s="108"/>
      <c r="E5" s="108"/>
      <c r="F5" s="108"/>
      <c r="G5" s="108"/>
      <c r="H5" s="20"/>
    </row>
    <row r="6" spans="1:8" ht="20.25" x14ac:dyDescent="0.25">
      <c r="A6" s="99" t="s">
        <v>15</v>
      </c>
      <c r="B6" s="105"/>
      <c r="C6" s="105"/>
      <c r="D6" s="105"/>
      <c r="E6" s="105"/>
      <c r="F6" s="105"/>
      <c r="G6" s="105"/>
    </row>
    <row r="7" spans="1:8" ht="30" x14ac:dyDescent="0.25">
      <c r="A7" s="3" t="s">
        <v>6</v>
      </c>
      <c r="B7" s="3" t="s">
        <v>5</v>
      </c>
      <c r="C7" s="5" t="s">
        <v>4</v>
      </c>
      <c r="D7" s="3" t="s">
        <v>3</v>
      </c>
      <c r="E7" s="3" t="s">
        <v>2</v>
      </c>
      <c r="F7" s="3" t="s">
        <v>1</v>
      </c>
      <c r="G7" s="3" t="s">
        <v>16</v>
      </c>
    </row>
    <row r="8" spans="1:8" x14ac:dyDescent="0.25">
      <c r="A8" s="6">
        <v>1</v>
      </c>
      <c r="B8" s="32"/>
      <c r="C8" s="29"/>
      <c r="D8" s="33"/>
      <c r="E8" s="24"/>
      <c r="F8" s="24"/>
      <c r="G8" s="32"/>
    </row>
    <row r="9" spans="1:8" x14ac:dyDescent="0.25">
      <c r="A9" s="6">
        <v>2</v>
      </c>
      <c r="B9" s="32"/>
      <c r="C9" s="29"/>
      <c r="D9" s="33"/>
      <c r="E9" s="24"/>
      <c r="F9" s="24"/>
      <c r="G9" s="32"/>
    </row>
    <row r="10" spans="1:8" x14ac:dyDescent="0.25">
      <c r="A10" s="6">
        <v>3</v>
      </c>
      <c r="B10" s="32"/>
      <c r="C10" s="29"/>
      <c r="D10" s="34"/>
      <c r="E10" s="24"/>
      <c r="F10" s="24"/>
      <c r="G10" s="32"/>
    </row>
    <row r="11" spans="1:8" x14ac:dyDescent="0.25">
      <c r="A11" s="6">
        <v>4</v>
      </c>
      <c r="B11" s="35"/>
      <c r="C11" s="29"/>
      <c r="D11" s="36"/>
      <c r="E11" s="37"/>
      <c r="F11" s="24"/>
      <c r="G11" s="35"/>
    </row>
    <row r="12" spans="1:8" x14ac:dyDescent="0.25">
      <c r="A12" s="6">
        <v>5</v>
      </c>
      <c r="B12" s="29"/>
      <c r="C12" s="30"/>
      <c r="D12" s="31"/>
      <c r="E12" s="27"/>
      <c r="F12" s="27"/>
      <c r="G12" s="22"/>
    </row>
    <row r="13" spans="1:8" x14ac:dyDescent="0.25">
      <c r="A13" s="6">
        <v>6</v>
      </c>
      <c r="B13" s="32"/>
      <c r="C13" s="30"/>
      <c r="D13" s="31"/>
      <c r="E13" s="27"/>
      <c r="F13" s="27"/>
      <c r="G13" s="32"/>
    </row>
  </sheetData>
  <mergeCells count="6">
    <mergeCell ref="A6:G6"/>
    <mergeCell ref="A1:G1"/>
    <mergeCell ref="A5:G5"/>
    <mergeCell ref="A2:G2"/>
    <mergeCell ref="A3:G3"/>
    <mergeCell ref="A4:G4"/>
  </mergeCells>
  <pageMargins left="0.7" right="0.7" top="0.75" bottom="0.75" header="0" footer="0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Информация о Чемпионате</vt:lpstr>
      <vt:lpstr>Общая инфраструктура</vt:lpstr>
      <vt:lpstr>Рабочее место конкурсантов</vt:lpstr>
      <vt:lpstr>Расходные материалы</vt:lpstr>
      <vt:lpstr>Личный инструмент конкурсанта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Vector</dc:creator>
  <cp:lastModifiedBy>Пользователь Windows</cp:lastModifiedBy>
  <dcterms:created xsi:type="dcterms:W3CDTF">2023-01-11T12:24:27Z</dcterms:created>
  <dcterms:modified xsi:type="dcterms:W3CDTF">2026-01-29T04:57:36Z</dcterms:modified>
</cp:coreProperties>
</file>